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60" windowWidth="21600" windowHeight="9675" tabRatio="633" firstSheet="13" activeTab="16"/>
  </bookViews>
  <sheets>
    <sheet name="Szkoły podst 1-3" sheetId="8" r:id="rId1"/>
    <sheet name="Szkoły podst 4-6-dziewczęta" sheetId="18" r:id="rId2"/>
    <sheet name="Szkoły podst 4-6-chłopcy" sheetId="5" r:id="rId3"/>
    <sheet name="Gimnazjum-dziewczęta" sheetId="4" r:id="rId4"/>
    <sheet name="Gimnazjum-chłopcy" sheetId="19" r:id="rId5"/>
    <sheet name="Gry podwójne-podst i gimnazjum " sheetId="22" r:id="rId6"/>
    <sheet name="OPEN-amatorzy kobiety" sheetId="7" r:id="rId7"/>
    <sheet name="OPEN-amatorzy mężczyźni" sheetId="20" r:id="rId8"/>
    <sheet name="OPEN-amat. zaawansow. mężczyźni" sheetId="21" r:id="rId9"/>
    <sheet name="Gry podwójne-open" sheetId="23" r:id="rId10"/>
    <sheet name="klasyfikacja generalna kl. 1-3" sheetId="1" r:id="rId11"/>
    <sheet name="Klas. gen. kl.4-6 dziewczęta" sheetId="10" r:id="rId12"/>
    <sheet name="Klas. gen. kl.4-6 chłopcy" sheetId="25" r:id="rId13"/>
    <sheet name="Klas. gen. gimnazjum  dziewczęt" sheetId="24" r:id="rId14"/>
    <sheet name="Klas. gen. gimnazjum  chłopcy" sheetId="11" r:id="rId15"/>
    <sheet name="Klas. gen. podwójne podst i gim" sheetId="12" r:id="rId16"/>
    <sheet name="Klas. gen. open amatorzy kobiet" sheetId="9" r:id="rId17"/>
    <sheet name="Klas. gen. open amat. mężczyźni" sheetId="26" r:id="rId18"/>
    <sheet name="Kl. gen. open amat.zaawan.mężcz" sheetId="27" r:id="rId19"/>
    <sheet name="Klas. gen. podwójne open" sheetId="28" r:id="rId20"/>
  </sheets>
  <definedNames>
    <definedName name="_xlnm.Print_Area" localSheetId="4">'Gimnazjum-chłopcy'!$A$1:$F$9</definedName>
    <definedName name="_xlnm.Print_Area" localSheetId="3">'Gimnazjum-dziewczęta'!$A$1:$C$8</definedName>
    <definedName name="_xlnm.Print_Area" localSheetId="9">'Gry podwójne-open'!$A$1:$C$16</definedName>
    <definedName name="_xlnm.Print_Area" localSheetId="5">'Gry podwójne-podst i gimnazjum '!$A$1:$C$11</definedName>
    <definedName name="_xlnm.Print_Area" localSheetId="18">'Kl. gen. open amat.zaawan.mężcz'!$A$1:$L$24</definedName>
    <definedName name="_xlnm.Print_Area" localSheetId="14">'Klas. gen. gimnazjum  chłopcy'!$A$1:$L$10</definedName>
    <definedName name="_xlnm.Print_Area" localSheetId="13">'Klas. gen. gimnazjum  dziewczęt'!$A$1:$L$16</definedName>
    <definedName name="_xlnm.Print_Area" localSheetId="12">'Klas. gen. kl.4-6 chłopcy'!$A$1:$L$18</definedName>
    <definedName name="_xlnm.Print_Area" localSheetId="11">'Klas. gen. kl.4-6 dziewczęta'!$A$1:$L$9</definedName>
    <definedName name="_xlnm.Print_Area" localSheetId="17">'Klas. gen. open amat. mężczyźni'!$A$1:$L$41</definedName>
    <definedName name="_xlnm.Print_Area" localSheetId="16">'Klas. gen. open amatorzy kobiet'!$A$1:$L$18</definedName>
    <definedName name="_xlnm.Print_Area" localSheetId="19">'Klas. gen. podwójne open'!$A$1:$L$37</definedName>
    <definedName name="_xlnm.Print_Area" localSheetId="15">'Klas. gen. podwójne podst i gim'!$A$1:$L$28</definedName>
    <definedName name="_xlnm.Print_Area" localSheetId="10">'klasyfikacja generalna kl. 1-3'!$B$1:$M$19</definedName>
    <definedName name="_xlnm.Print_Area" localSheetId="8">'OPEN-amat. zaawansow. mężczyźni'!$A$1:$C$12</definedName>
    <definedName name="_xlnm.Print_Area" localSheetId="6">'OPEN-amatorzy kobiety'!$A$1:$E$14</definedName>
    <definedName name="_xlnm.Print_Area" localSheetId="7">'OPEN-amatorzy mężczyźni'!$A$1:$C$29</definedName>
    <definedName name="_xlnm.Print_Area" localSheetId="0">'Szkoły podst 1-3'!$A$1:$C$14</definedName>
    <definedName name="_xlnm.Print_Area" localSheetId="2">'Szkoły podst 4-6-chłopcy'!$B$1:$D$11</definedName>
    <definedName name="_xlnm.Print_Area" localSheetId="1">'Szkoły podst 4-6-dziewczęta'!$A$1:$C$11</definedName>
  </definedNames>
  <calcPr calcId="145621"/>
</workbook>
</file>

<file path=xl/calcChain.xml><?xml version="1.0" encoding="utf-8"?>
<calcChain xmlns="http://schemas.openxmlformats.org/spreadsheetml/2006/main">
  <c r="L16" i="1" l="1"/>
  <c r="L13" i="1" l="1"/>
  <c r="A9" i="23" l="1"/>
  <c r="A10" i="23"/>
  <c r="A11" i="23" s="1"/>
  <c r="A9" i="20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K5" i="25"/>
  <c r="K13" i="27"/>
  <c r="K8" i="27"/>
  <c r="K11" i="27"/>
  <c r="K18" i="27"/>
  <c r="K17" i="27"/>
  <c r="K14" i="27"/>
  <c r="K15" i="27"/>
  <c r="K9" i="27"/>
  <c r="K21" i="27"/>
  <c r="K6" i="27"/>
  <c r="K19" i="27"/>
  <c r="K22" i="27"/>
  <c r="K23" i="27"/>
  <c r="K20" i="27"/>
  <c r="K25" i="27"/>
  <c r="K26" i="27"/>
  <c r="K27" i="27"/>
  <c r="K28" i="27"/>
  <c r="K29" i="27"/>
  <c r="K30" i="27"/>
  <c r="K31" i="27"/>
  <c r="B46" i="27"/>
  <c r="C46" i="27"/>
  <c r="D46" i="27"/>
  <c r="E46" i="27"/>
  <c r="F46" i="27"/>
  <c r="G46" i="27"/>
  <c r="H46" i="27"/>
  <c r="I46" i="27"/>
  <c r="K7" i="28"/>
  <c r="K32" i="28"/>
  <c r="K37" i="28"/>
  <c r="K47" i="28"/>
  <c r="K11" i="28"/>
  <c r="K39" i="28"/>
  <c r="K30" i="28"/>
  <c r="K6" i="28"/>
  <c r="K41" i="27"/>
  <c r="K42" i="27"/>
  <c r="K43" i="27"/>
  <c r="K10" i="27"/>
  <c r="K32" i="27"/>
  <c r="K35" i="27"/>
  <c r="K39" i="27"/>
  <c r="K40" i="27"/>
  <c r="K44" i="27"/>
  <c r="K44" i="28"/>
  <c r="K26" i="28"/>
  <c r="K31" i="28"/>
  <c r="K24" i="27"/>
  <c r="L15" i="1"/>
  <c r="L11" i="1"/>
  <c r="L5" i="1"/>
  <c r="L3" i="1"/>
  <c r="L4" i="1"/>
  <c r="H50" i="28"/>
  <c r="I50" i="28"/>
  <c r="J50" i="28"/>
  <c r="G50" i="28"/>
  <c r="K14" i="28"/>
  <c r="K17" i="28"/>
  <c r="K22" i="28"/>
  <c r="K28" i="28"/>
  <c r="K15" i="28"/>
  <c r="K41" i="28"/>
  <c r="B48" i="26"/>
  <c r="C48" i="26"/>
  <c r="D48" i="26"/>
  <c r="E48" i="26"/>
  <c r="F48" i="26"/>
  <c r="H48" i="26"/>
  <c r="I48" i="26"/>
  <c r="J48" i="26"/>
  <c r="G48" i="26"/>
  <c r="K11" i="26"/>
  <c r="K20" i="26"/>
  <c r="K9" i="26"/>
  <c r="K28" i="26"/>
  <c r="K17" i="26"/>
  <c r="K36" i="26"/>
  <c r="K35" i="26"/>
  <c r="K43" i="26"/>
  <c r="K44" i="26"/>
  <c r="K22" i="26"/>
  <c r="K30" i="26"/>
  <c r="K42" i="26"/>
  <c r="K33" i="26"/>
  <c r="K45" i="26"/>
  <c r="K46" i="26"/>
  <c r="K47" i="26"/>
  <c r="K7" i="10"/>
  <c r="K3" i="9"/>
  <c r="K14" i="9"/>
  <c r="K18" i="9"/>
  <c r="K6" i="9"/>
  <c r="K21" i="9"/>
  <c r="K10" i="9"/>
  <c r="K19" i="9"/>
  <c r="K16" i="9"/>
  <c r="K5" i="9"/>
  <c r="K13" i="9"/>
  <c r="K7" i="9"/>
  <c r="K17" i="9"/>
  <c r="K23" i="9"/>
  <c r="K9" i="9"/>
  <c r="K4" i="9"/>
  <c r="K11" i="9"/>
  <c r="K15" i="9"/>
  <c r="K12" i="9"/>
  <c r="K20" i="9"/>
  <c r="K22" i="9"/>
  <c r="K24" i="9"/>
  <c r="K25" i="9"/>
  <c r="K26" i="9"/>
  <c r="K27" i="9"/>
  <c r="K28" i="9"/>
  <c r="K29" i="9"/>
  <c r="K30" i="9"/>
  <c r="K31" i="9"/>
  <c r="K32" i="9"/>
  <c r="K33" i="9"/>
  <c r="K8" i="9"/>
  <c r="K20" i="12"/>
  <c r="K13" i="12"/>
  <c r="K15" i="12"/>
  <c r="K22" i="12"/>
  <c r="K21" i="12"/>
  <c r="K6" i="12"/>
  <c r="K25" i="12"/>
  <c r="K3" i="12"/>
  <c r="K24" i="12"/>
  <c r="K16" i="12"/>
  <c r="K14" i="12"/>
  <c r="K7" i="12"/>
  <c r="K4" i="12"/>
  <c r="K10" i="12"/>
  <c r="K23" i="12"/>
  <c r="K17" i="12"/>
  <c r="K26" i="12"/>
  <c r="K19" i="12"/>
  <c r="K12" i="12"/>
  <c r="K27" i="12"/>
  <c r="K18" i="12"/>
  <c r="K9" i="12"/>
  <c r="K11" i="12"/>
  <c r="K8" i="12"/>
  <c r="K28" i="12"/>
  <c r="K29" i="12"/>
  <c r="K30" i="12"/>
  <c r="K31" i="12"/>
  <c r="K32" i="12"/>
  <c r="K33" i="12"/>
  <c r="K5" i="12"/>
  <c r="K27" i="28"/>
  <c r="K10" i="28"/>
  <c r="K25" i="28"/>
  <c r="K20" i="28"/>
  <c r="K29" i="28"/>
  <c r="K3" i="28"/>
  <c r="K9" i="28"/>
  <c r="K33" i="28"/>
  <c r="K4" i="28"/>
  <c r="K38" i="28"/>
  <c r="K45" i="28"/>
  <c r="K13" i="28"/>
  <c r="K24" i="28"/>
  <c r="K5" i="28"/>
  <c r="K36" i="28"/>
  <c r="K16" i="28"/>
  <c r="K35" i="28"/>
  <c r="K21" i="28"/>
  <c r="K43" i="28"/>
  <c r="K23" i="28"/>
  <c r="K42" i="28"/>
  <c r="K8" i="28"/>
  <c r="K48" i="28"/>
  <c r="K18" i="28"/>
  <c r="K12" i="28"/>
  <c r="K34" i="28"/>
  <c r="K40" i="28"/>
  <c r="K46" i="28"/>
  <c r="K49" i="28"/>
  <c r="K19" i="28"/>
  <c r="K4" i="27"/>
  <c r="K7" i="27"/>
  <c r="K3" i="27"/>
  <c r="K5" i="27"/>
  <c r="K33" i="27"/>
  <c r="K38" i="27"/>
  <c r="K16" i="27"/>
  <c r="K34" i="27"/>
  <c r="K36" i="27"/>
  <c r="K37" i="27"/>
  <c r="K45" i="27"/>
  <c r="K12" i="27"/>
  <c r="K10" i="26"/>
  <c r="K4" i="26"/>
  <c r="K18" i="26"/>
  <c r="K31" i="26"/>
  <c r="K12" i="26"/>
  <c r="K15" i="26"/>
  <c r="K34" i="26"/>
  <c r="K39" i="26"/>
  <c r="K6" i="26"/>
  <c r="K14" i="26"/>
  <c r="K23" i="26"/>
  <c r="K25" i="26"/>
  <c r="K5" i="26"/>
  <c r="K32" i="26"/>
  <c r="K29" i="26"/>
  <c r="K21" i="26"/>
  <c r="K3" i="26"/>
  <c r="K41" i="26"/>
  <c r="K27" i="26"/>
  <c r="K37" i="26"/>
  <c r="K24" i="26"/>
  <c r="K19" i="26"/>
  <c r="K16" i="26"/>
  <c r="K8" i="26"/>
  <c r="K40" i="26"/>
  <c r="K26" i="26"/>
  <c r="K13" i="26"/>
  <c r="K38" i="26"/>
  <c r="K7" i="26"/>
  <c r="K4" i="11"/>
  <c r="K3" i="11"/>
  <c r="K6" i="11"/>
  <c r="K9" i="11"/>
  <c r="K8" i="11"/>
  <c r="K7" i="11"/>
  <c r="K19" i="11"/>
  <c r="K10" i="11"/>
  <c r="K5" i="11"/>
  <c r="K18" i="11"/>
  <c r="K15" i="11"/>
  <c r="K20" i="11"/>
  <c r="K12" i="11"/>
  <c r="K14" i="11"/>
  <c r="K11" i="11"/>
  <c r="K16" i="11"/>
  <c r="K17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13" i="11"/>
  <c r="K10" i="24"/>
  <c r="K16" i="24"/>
  <c r="K6" i="24"/>
  <c r="K5" i="24"/>
  <c r="K3" i="24"/>
  <c r="K4" i="24"/>
  <c r="K12" i="24"/>
  <c r="K13" i="24"/>
  <c r="K9" i="24"/>
  <c r="K7" i="24"/>
  <c r="K15" i="24"/>
  <c r="K11" i="24"/>
  <c r="K14" i="24"/>
  <c r="K18" i="24"/>
  <c r="K19" i="24"/>
  <c r="K17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8" i="24"/>
  <c r="F50" i="28"/>
  <c r="E50" i="28"/>
  <c r="D50" i="28"/>
  <c r="C50" i="28"/>
  <c r="B50" i="28"/>
  <c r="J34" i="12"/>
  <c r="I34" i="12"/>
  <c r="H34" i="12"/>
  <c r="G34" i="12"/>
  <c r="F34" i="12"/>
  <c r="E34" i="12"/>
  <c r="D34" i="12"/>
  <c r="C34" i="12"/>
  <c r="B34" i="12"/>
  <c r="J46" i="27"/>
  <c r="J34" i="9"/>
  <c r="I34" i="9"/>
  <c r="H34" i="9"/>
  <c r="G34" i="9"/>
  <c r="F34" i="9"/>
  <c r="E34" i="9"/>
  <c r="D34" i="9"/>
  <c r="C34" i="9"/>
  <c r="B34" i="9"/>
  <c r="K9" i="25"/>
  <c r="K12" i="25"/>
  <c r="K10" i="25"/>
  <c r="K4" i="25"/>
  <c r="K20" i="25"/>
  <c r="K3" i="25"/>
  <c r="K17" i="25"/>
  <c r="K6" i="25"/>
  <c r="K13" i="25"/>
  <c r="K8" i="25"/>
  <c r="K19" i="25"/>
  <c r="K23" i="25"/>
  <c r="K25" i="25"/>
  <c r="K11" i="25"/>
  <c r="K16" i="25"/>
  <c r="K18" i="25"/>
  <c r="K15" i="25"/>
  <c r="K14" i="25"/>
  <c r="K7" i="25"/>
  <c r="K22" i="25"/>
  <c r="K24" i="25"/>
  <c r="K21" i="25"/>
  <c r="K26" i="25"/>
  <c r="K27" i="25"/>
  <c r="K28" i="25"/>
  <c r="K29" i="25"/>
  <c r="K30" i="25"/>
  <c r="B31" i="25"/>
  <c r="C31" i="25"/>
  <c r="D31" i="25"/>
  <c r="E31" i="25"/>
  <c r="F31" i="25"/>
  <c r="G31" i="25"/>
  <c r="H31" i="25"/>
  <c r="I31" i="25"/>
  <c r="J31" i="25"/>
  <c r="B34" i="24"/>
  <c r="C34" i="24"/>
  <c r="D34" i="24"/>
  <c r="E34" i="24"/>
  <c r="F34" i="24"/>
  <c r="G34" i="24"/>
  <c r="H34" i="24"/>
  <c r="I34" i="24"/>
  <c r="J34" i="24"/>
  <c r="K10" i="10"/>
  <c r="K21" i="10"/>
  <c r="K23" i="10"/>
  <c r="L9" i="1"/>
  <c r="L12" i="1"/>
  <c r="L6" i="1"/>
  <c r="K27" i="10"/>
  <c r="K30" i="10"/>
  <c r="F34" i="11"/>
  <c r="G34" i="11"/>
  <c r="H34" i="11"/>
  <c r="I34" i="11"/>
  <c r="J34" i="11"/>
  <c r="K17" i="10"/>
  <c r="K28" i="10"/>
  <c r="C31" i="10"/>
  <c r="D31" i="10"/>
  <c r="E31" i="10"/>
  <c r="F31" i="10"/>
  <c r="G31" i="10"/>
  <c r="H31" i="10"/>
  <c r="I31" i="10"/>
  <c r="J31" i="10"/>
  <c r="B31" i="10"/>
  <c r="C34" i="11"/>
  <c r="D34" i="11"/>
  <c r="E34" i="11"/>
  <c r="B34" i="11"/>
  <c r="D20" i="1"/>
  <c r="E20" i="1"/>
  <c r="F20" i="1"/>
  <c r="G20" i="1"/>
  <c r="H20" i="1"/>
  <c r="I20" i="1"/>
  <c r="J20" i="1"/>
  <c r="K20" i="1"/>
  <c r="C20" i="1"/>
  <c r="K12" i="10"/>
  <c r="K18" i="10"/>
  <c r="K29" i="10"/>
  <c r="K16" i="10"/>
  <c r="K25" i="10"/>
  <c r="K24" i="10"/>
  <c r="L7" i="1"/>
  <c r="K22" i="10"/>
  <c r="K11" i="10"/>
  <c r="K20" i="10"/>
  <c r="K8" i="10"/>
  <c r="K6" i="10"/>
  <c r="K19" i="10"/>
  <c r="K5" i="10"/>
  <c r="K26" i="10"/>
  <c r="K9" i="10"/>
  <c r="K14" i="10"/>
  <c r="K4" i="10"/>
  <c r="K13" i="10"/>
  <c r="K15" i="10"/>
  <c r="K3" i="10"/>
  <c r="L14" i="1"/>
  <c r="L8" i="1"/>
  <c r="L10" i="1"/>
</calcChain>
</file>

<file path=xl/sharedStrings.xml><?xml version="1.0" encoding="utf-8"?>
<sst xmlns="http://schemas.openxmlformats.org/spreadsheetml/2006/main" count="1016" uniqueCount="224">
  <si>
    <t>Miejsce</t>
  </si>
  <si>
    <t>Nazwisko</t>
  </si>
  <si>
    <t>Suma punktów</t>
  </si>
  <si>
    <t>Kategoria Szkoły podstawowe klasy 1-3</t>
  </si>
  <si>
    <t>Kolejność i punkty do klasyfikacji generalnej</t>
  </si>
  <si>
    <t>Orzęcki Kuba</t>
  </si>
  <si>
    <t>Kabański Marcin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</si>
  <si>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</si>
  <si>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</si>
  <si>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</si>
  <si>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</si>
  <si>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</si>
  <si>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</si>
  <si>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</si>
  <si>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</si>
  <si>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</si>
  <si>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Wojda Weronika</t>
  </si>
  <si>
    <t>Maron Dawid</t>
  </si>
  <si>
    <t>Mądry Asia</t>
  </si>
  <si>
    <t>Łepkowska Monika</t>
  </si>
  <si>
    <t>Stec Ewelina</t>
  </si>
  <si>
    <t>Mil Damian</t>
  </si>
  <si>
    <t>Kopania Grzegorz</t>
  </si>
  <si>
    <t>Gierat Darek</t>
  </si>
  <si>
    <t>Ponichtera Paweł</t>
  </si>
  <si>
    <t>Mil Kamila</t>
  </si>
  <si>
    <t>Dziejarska Agnieszka</t>
  </si>
  <si>
    <t>Krawczyk Błażej</t>
  </si>
  <si>
    <t>Walocha Adam</t>
  </si>
  <si>
    <t>Wróblewska Kasia</t>
  </si>
  <si>
    <t>Gierat Iza</t>
  </si>
  <si>
    <t>Matusik Bartek</t>
  </si>
  <si>
    <t>Tomczak Paweł</t>
  </si>
  <si>
    <t>Walocha Paweł</t>
  </si>
  <si>
    <t>Krawczyk Marcin</t>
  </si>
  <si>
    <t>Kitliński Bogdan</t>
  </si>
  <si>
    <t>Tomczak Artur</t>
  </si>
  <si>
    <t>Matusik Maciek</t>
  </si>
  <si>
    <t>Paciorek Kuba</t>
  </si>
  <si>
    <t>Niemirski Kuba</t>
  </si>
  <si>
    <t>Wróblewski Irek</t>
  </si>
  <si>
    <t>Pomykała Iza</t>
  </si>
  <si>
    <t>Walocha Monika</t>
  </si>
  <si>
    <t>Góra Maks</t>
  </si>
  <si>
    <t>Tataj Krzysztof</t>
  </si>
  <si>
    <t>Pawluk Mateusz</t>
  </si>
  <si>
    <t>Gajos Wiesław</t>
  </si>
  <si>
    <t>z III miejsc</t>
  </si>
  <si>
    <t>Kutla Jacek</t>
  </si>
  <si>
    <t>Hałatkiewicz Jarek</t>
  </si>
  <si>
    <t>Cholewski Artur</t>
  </si>
  <si>
    <t>Cholewski Damian</t>
  </si>
  <si>
    <t>Brzeska Małgorzata</t>
  </si>
  <si>
    <t>Michalik Marcin</t>
  </si>
  <si>
    <t>Korecki Michał</t>
  </si>
  <si>
    <t>Uściński Konrad</t>
  </si>
  <si>
    <t>Wojciechowski Marek</t>
  </si>
  <si>
    <t>Korycki Bartek</t>
  </si>
  <si>
    <t>Walocha Leszek</t>
  </si>
  <si>
    <t>Żbikowski Tomasz</t>
  </si>
  <si>
    <t>Kowalczyk Paweł</t>
  </si>
  <si>
    <t>Łepkowski Tomek</t>
  </si>
  <si>
    <t>Madry Tomek</t>
  </si>
  <si>
    <t>Mikołajczyk Tomasz</t>
  </si>
  <si>
    <t>Dawid Maron , Max Jechna</t>
  </si>
  <si>
    <t>Marcin Krawczyk , Bartek Ogrodniczuk</t>
  </si>
  <si>
    <t>Bogdan Kitliński , Artur Tomczak</t>
  </si>
  <si>
    <t xml:space="preserve">Agnieszka Deberna , Marek Klonowski </t>
  </si>
  <si>
    <t>Marek Krawczyk , Krzysztof Tataj</t>
  </si>
  <si>
    <t>Jarek Hałatkiewicz , Paweł Tomczak</t>
  </si>
  <si>
    <t>Wiesłąw Gajos , Michał Korecki</t>
  </si>
  <si>
    <t>Kasia  Wróblewska , Iza Gierat</t>
  </si>
  <si>
    <t>Monika Łepkowska , Tomek Łepkowski</t>
  </si>
  <si>
    <t>Mateusz Pawluk , Marcin Kabański</t>
  </si>
  <si>
    <t>Irek Wróblewski , Darek Gierat</t>
  </si>
  <si>
    <t>Bartek Korycki , PAwełKowalczyk</t>
  </si>
  <si>
    <t>Turniej I 06.10.2013</t>
  </si>
  <si>
    <t>Turniej II 09.11.2013</t>
  </si>
  <si>
    <t>Turniej III  07.12.2013</t>
  </si>
  <si>
    <t>Turniej IV 04.01.2014</t>
  </si>
  <si>
    <t>Turniej V 01.02.2014</t>
  </si>
  <si>
    <t>Turniej VII 05.04.2014</t>
  </si>
  <si>
    <t>Turniej VIII 10.05.2014</t>
  </si>
  <si>
    <t>Szempliński Michał</t>
  </si>
  <si>
    <t>Gajos Kacper</t>
  </si>
  <si>
    <t>Walocha Kuba</t>
  </si>
  <si>
    <t>Szempliński Karol</t>
  </si>
  <si>
    <t>Chrostowski Szymon</t>
  </si>
  <si>
    <t>Mikołajczyk Kuba</t>
  </si>
  <si>
    <t>Toczyska Agnieszka</t>
  </si>
  <si>
    <t>Dąbrowska Magda</t>
  </si>
  <si>
    <t>Kasia Wróblewska, Iza Gierat</t>
  </si>
  <si>
    <t>Ewelina Stec,Kuba  Paciorek</t>
  </si>
  <si>
    <t>Szymon Chrostowski , Artur Cholewski</t>
  </si>
  <si>
    <t>Magda Dąbrowska , Agnieszka Toczyska</t>
  </si>
  <si>
    <t>Bartek Matusik , Maciek Matusik</t>
  </si>
  <si>
    <t>Damian Mil , Kamila Mil</t>
  </si>
  <si>
    <t>Weronika Szemplińska</t>
  </si>
  <si>
    <t>Dworzak Jakub</t>
  </si>
  <si>
    <t>Niewczas Kuba</t>
  </si>
  <si>
    <t>Odrakiewicz Mateusz</t>
  </si>
  <si>
    <t>Ślesicka Weronika</t>
  </si>
  <si>
    <t>Stolarska Oliwia</t>
  </si>
  <si>
    <t>Walocha Adam / Walocha Kuba</t>
  </si>
  <si>
    <t>Pomykała Iza / Krawczyk Błażej</t>
  </si>
  <si>
    <t>Szemplińska Weronika / Szempliński Karol</t>
  </si>
  <si>
    <t>Dworzak Kuba / Repiński Ignacy</t>
  </si>
  <si>
    <t>Paciorek Kuba / Mil Damian</t>
  </si>
  <si>
    <t>Zwierzchowski Darek</t>
  </si>
  <si>
    <t>Dziewięcki Sebastian</t>
  </si>
  <si>
    <t>Jechna Maks</t>
  </si>
  <si>
    <t xml:space="preserve">Tomczak Paweł </t>
  </si>
  <si>
    <t>Marcinkowski Sławomir</t>
  </si>
  <si>
    <t>Szempliński Jacek</t>
  </si>
  <si>
    <t>Deberna Agnieszka</t>
  </si>
  <si>
    <t xml:space="preserve">Kozłowska Patrycja </t>
  </si>
  <si>
    <t>Mieruszyńska Maria</t>
  </si>
  <si>
    <t>Orzęcki Łukasz</t>
  </si>
  <si>
    <t>Iwański Darek</t>
  </si>
  <si>
    <t>Bieliński Paweł</t>
  </si>
  <si>
    <t>Łepkowski Tomek / Krawczyk Marek</t>
  </si>
  <si>
    <t>Tataj Krzesztof / Zwierzchowski Darek</t>
  </si>
  <si>
    <t>Tomczak Artur / Tomczak Paweł</t>
  </si>
  <si>
    <t>Hałatkiewicz Jarek / Kutla Jacek</t>
  </si>
  <si>
    <t>Wróblewska Kasia / Walocha Leszek</t>
  </si>
  <si>
    <t xml:space="preserve"> Brzeska Małgosia /  Michalik Marcin</t>
  </si>
  <si>
    <t>Mądry Asia / Łepkowska Monika</t>
  </si>
  <si>
    <t>Walocha Monika / Walocha Paweł</t>
  </si>
  <si>
    <t>Repiński Ignacy</t>
  </si>
  <si>
    <t>x</t>
  </si>
  <si>
    <t>Kania Maciej</t>
  </si>
  <si>
    <t>Getka Antek</t>
  </si>
  <si>
    <t>Łukomska Karolina</t>
  </si>
  <si>
    <t>Sobolewska Julia</t>
  </si>
  <si>
    <t>Trusińska Ula</t>
  </si>
  <si>
    <t>Trusińska Ada</t>
  </si>
  <si>
    <t>Koc Adrian</t>
  </si>
  <si>
    <t>Trusińska Ula / Koc Adrian</t>
  </si>
  <si>
    <t>Wróblewska Kasia / Trusińska Ada</t>
  </si>
  <si>
    <t>Komorowski Rafał / Mil Kamila</t>
  </si>
  <si>
    <t>Chrostowski Szymon / Niewczas Kuba</t>
  </si>
  <si>
    <t>Ślesicka Weronika / Stolarska Oliwia</t>
  </si>
  <si>
    <t>Sobolewska Julia / Repiński Ignacy</t>
  </si>
  <si>
    <t>Jarosz Hubert</t>
  </si>
  <si>
    <t>X</t>
  </si>
  <si>
    <t>Banaszkiewicz Kamila</t>
  </si>
  <si>
    <t>Karwowski Janusz</t>
  </si>
  <si>
    <t>Szymański Karol</t>
  </si>
  <si>
    <t>Bąk Kamil</t>
  </si>
  <si>
    <t>Klawiński Tomasz</t>
  </si>
  <si>
    <t>Kołecki Piotr</t>
  </si>
  <si>
    <t>Gabarkiewicz Marlena</t>
  </si>
  <si>
    <t>Fraś Dawid</t>
  </si>
  <si>
    <t>Matuszczak Mateusz</t>
  </si>
  <si>
    <t>Opanowski Tomasz</t>
  </si>
  <si>
    <t>Wiecha Norbert</t>
  </si>
  <si>
    <t>Łukawska Ewa</t>
  </si>
  <si>
    <t>Fraś Dawid / Matuszczak Mateusz</t>
  </si>
  <si>
    <t>Krawczyk Marek / Kitliński Bogdan</t>
  </si>
  <si>
    <t>Orzęcki Kuba / Łepkowski Tomasz</t>
  </si>
  <si>
    <t>Hałatkiewicz Jarek / Klonowski Marek</t>
  </si>
  <si>
    <t>Wróblewska Kasia / Wróblewski Irek</t>
  </si>
  <si>
    <t xml:space="preserve"> Korecki Michał /  Gajos Wiesław</t>
  </si>
  <si>
    <t>Tataj Krzysztof/ Karwowski Janusz</t>
  </si>
  <si>
    <t>Klawiński Tomasz / Kutla Jacek</t>
  </si>
  <si>
    <t>Milołajczyk Kuba</t>
  </si>
  <si>
    <t>Dworzak Kuba</t>
  </si>
  <si>
    <t>Wróblewska Kasia / Pomykała Iza</t>
  </si>
  <si>
    <t>Trusińska Ada / Wojda Weronika</t>
  </si>
  <si>
    <t>Krawczyk Błażej / Dworzak Jakub</t>
  </si>
  <si>
    <t>Łukomska Karolina / Dziejarska Agnieszka</t>
  </si>
  <si>
    <t>Rosłaniec Artur</t>
  </si>
  <si>
    <t>Dobosz Magdalena</t>
  </si>
  <si>
    <t>Gajos  Renata</t>
  </si>
  <si>
    <t>Sadrzak Jacek</t>
  </si>
  <si>
    <t>Wojnar Michał</t>
  </si>
  <si>
    <t>Czeremużyński Jacek</t>
  </si>
  <si>
    <t>Czeremużyński Jacek / Wojnar Michał</t>
  </si>
  <si>
    <t>Rosłaniec Artur / Kutla Jacek</t>
  </si>
  <si>
    <t>Karwowski Janusz / Klawiński Tomasz</t>
  </si>
  <si>
    <t>klasy 4-6 dziewczęta</t>
  </si>
  <si>
    <t>klasy 4-6 chłopcy</t>
  </si>
  <si>
    <t>gimnazjum dziewczęta</t>
  </si>
  <si>
    <t>gimnazjum chłopcy</t>
  </si>
  <si>
    <t>gry podwójne dzieci</t>
  </si>
  <si>
    <t>amatorzy mężczyźni</t>
  </si>
  <si>
    <t>zaawasowani mężczyźni</t>
  </si>
  <si>
    <t>kobiety</t>
  </si>
  <si>
    <t>gry podwójne open</t>
  </si>
  <si>
    <t>Turniej VI 08.03.2014</t>
  </si>
  <si>
    <t>Siwek Dawid</t>
  </si>
  <si>
    <t>Seweryn Basia</t>
  </si>
  <si>
    <t>Wilczak Jan</t>
  </si>
  <si>
    <t>Siepsiak Maks</t>
  </si>
  <si>
    <t>Ogórek Amelia</t>
  </si>
  <si>
    <t>Stasiak Basia</t>
  </si>
  <si>
    <t>Lewandowska Hania</t>
  </si>
  <si>
    <t xml:space="preserve">Dziejarska Agnieszka </t>
  </si>
  <si>
    <t>Lisowska Wiktoria</t>
  </si>
  <si>
    <t>Teofilak Aleksander</t>
  </si>
  <si>
    <t>Łukomska Karolina / sobolewska Julia</t>
  </si>
  <si>
    <t>Dworzak Jakub / Mikołajczyk Jakub</t>
  </si>
  <si>
    <t>Mil Kamila / Zawistowska Basia</t>
  </si>
  <si>
    <t>Mikołajczyk Tomek</t>
  </si>
  <si>
    <t>Lipiec Monika</t>
  </si>
  <si>
    <t>Jaworski Tomasz</t>
  </si>
  <si>
    <t>Kulik Łukasz</t>
  </si>
  <si>
    <t>Jaworski Paweł</t>
  </si>
  <si>
    <t>Witanowski Michał</t>
  </si>
  <si>
    <t>Zawistowska Basia</t>
  </si>
  <si>
    <t>Szemplińska Karolina</t>
  </si>
  <si>
    <t>Mądry Jakub</t>
  </si>
  <si>
    <t>Walocha Adam/Walocha Kuba</t>
  </si>
  <si>
    <t>Szwmpliński Karol/ Szemplińska Weronika</t>
  </si>
  <si>
    <t>Ignacy Repiński/Julia Sobolewska</t>
  </si>
  <si>
    <t>Damian Mil/Zawistowska Basia</t>
  </si>
  <si>
    <t>Jabłoński Ignacy</t>
  </si>
  <si>
    <t xml:space="preserve">Jabłoński Ignacy </t>
  </si>
  <si>
    <t>Szemplińska Weronika</t>
  </si>
  <si>
    <t>Marcinkowski Sławomir/Gabarkiewicz Marlena</t>
  </si>
  <si>
    <t>Wojnar Michał / Orzęcki Kuba</t>
  </si>
  <si>
    <t>Mądry Asia /Łepkowska Monika</t>
  </si>
  <si>
    <t>Turniej IX 07.06.2014</t>
  </si>
  <si>
    <t xml:space="preserve">klasy 1-3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</si>
</sst>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11" fillId="0" borderId="0" xfId="0" applyFont="1"/>
    <xf numFmtId="0" fontId="12" fillId="0" borderId="0" xfId="0" applyFont="1"/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4" xfId="0" applyBorder="1"/>
    <xf numFmtId="0" fontId="10" fillId="0" borderId="0" xfId="0" applyFont="1"/>
    <xf numFmtId="0" fontId="12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0" borderId="3" xfId="0" applyFont="1" applyFill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5" fillId="0" borderId="3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M.Krawczyk/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Ł.Orzęcki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K.Orzęcki / 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D.Wysokiński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D.Maron / 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T.Kisielewski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M.Wybierek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M.Piekarniak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J.Sadrzak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M.Kopyt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K.Tataj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T.Klawiński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M.Kabański/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M.Pawluk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145732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I.Wróblewski/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D.Gierat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800100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26" name="Group 10"/>
        <xdr:cNvGrpSpPr>
          <a:grpSpLocks/>
        </xdr:cNvGrpSpPr>
      </xdr:nvGrpSpPr>
      <xdr:grpSpPr bwMode="auto">
        <a:xfrm>
          <a:off x="6124575" y="0"/>
          <a:ext cx="247650" cy="0"/>
          <a:chOff x="1140" y="133"/>
          <a:chExt cx="285" cy="105"/>
        </a:xfrm>
      </xdr:grpSpPr>
      <xdr:sp macro="" textlink="">
        <xdr:nvSpPr>
          <xdr:cNvPr id="37734" name="Line 11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5" name="Line 12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6" name="Line 13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7" name="Line 14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790575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27" name="Group 15"/>
        <xdr:cNvGrpSpPr>
          <a:grpSpLocks/>
        </xdr:cNvGrpSpPr>
      </xdr:nvGrpSpPr>
      <xdr:grpSpPr bwMode="auto">
        <a:xfrm>
          <a:off x="6115050" y="0"/>
          <a:ext cx="257175" cy="0"/>
          <a:chOff x="1140" y="133"/>
          <a:chExt cx="285" cy="105"/>
        </a:xfrm>
      </xdr:grpSpPr>
      <xdr:sp macro="" textlink="">
        <xdr:nvSpPr>
          <xdr:cNvPr id="37730" name="Line 16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1" name="Line 17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2" name="Line 18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33" name="Line 19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781050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28" name="Group 20"/>
        <xdr:cNvGrpSpPr>
          <a:grpSpLocks/>
        </xdr:cNvGrpSpPr>
      </xdr:nvGrpSpPr>
      <xdr:grpSpPr bwMode="auto">
        <a:xfrm>
          <a:off x="6105525" y="0"/>
          <a:ext cx="266700" cy="0"/>
          <a:chOff x="1140" y="133"/>
          <a:chExt cx="285" cy="105"/>
        </a:xfrm>
      </xdr:grpSpPr>
      <xdr:sp macro="" textlink="">
        <xdr:nvSpPr>
          <xdr:cNvPr id="37726" name="Line 21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7" name="Line 22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8" name="Line 23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9" name="Line 24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781050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29" name="Group 25"/>
        <xdr:cNvGrpSpPr>
          <a:grpSpLocks/>
        </xdr:cNvGrpSpPr>
      </xdr:nvGrpSpPr>
      <xdr:grpSpPr bwMode="auto">
        <a:xfrm>
          <a:off x="6105525" y="0"/>
          <a:ext cx="266700" cy="0"/>
          <a:chOff x="1140" y="133"/>
          <a:chExt cx="285" cy="105"/>
        </a:xfrm>
      </xdr:grpSpPr>
      <xdr:sp macro="" textlink="">
        <xdr:nvSpPr>
          <xdr:cNvPr id="37722" name="Line 26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3" name="Line 27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4" name="Line 28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5" name="Line 29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30" name="Group 30"/>
        <xdr:cNvGrpSpPr>
          <a:grpSpLocks/>
        </xdr:cNvGrpSpPr>
      </xdr:nvGrpSpPr>
      <xdr:grpSpPr bwMode="auto">
        <a:xfrm>
          <a:off x="6372225" y="0"/>
          <a:ext cx="0" cy="0"/>
          <a:chOff x="1569" y="131"/>
          <a:chExt cx="285" cy="105"/>
        </a:xfrm>
      </xdr:grpSpPr>
      <xdr:sp macro="" textlink="">
        <xdr:nvSpPr>
          <xdr:cNvPr id="37718" name="Line 31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9" name="Line 32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0" name="Line 33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21" name="Line 34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31" name="Group 35"/>
        <xdr:cNvGrpSpPr>
          <a:grpSpLocks/>
        </xdr:cNvGrpSpPr>
      </xdr:nvGrpSpPr>
      <xdr:grpSpPr bwMode="auto">
        <a:xfrm>
          <a:off x="6372225" y="0"/>
          <a:ext cx="0" cy="0"/>
          <a:chOff x="1569" y="131"/>
          <a:chExt cx="285" cy="105"/>
        </a:xfrm>
      </xdr:grpSpPr>
      <xdr:sp macro="" textlink="">
        <xdr:nvSpPr>
          <xdr:cNvPr id="37714" name="Line 36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5" name="Line 37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6" name="Line 38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7" name="Line 39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32" name="Group 40"/>
        <xdr:cNvGrpSpPr>
          <a:grpSpLocks/>
        </xdr:cNvGrpSpPr>
      </xdr:nvGrpSpPr>
      <xdr:grpSpPr bwMode="auto">
        <a:xfrm>
          <a:off x="6372225" y="0"/>
          <a:ext cx="0" cy="0"/>
          <a:chOff x="1569" y="131"/>
          <a:chExt cx="285" cy="105"/>
        </a:xfrm>
      </xdr:grpSpPr>
      <xdr:sp macro="" textlink="">
        <xdr:nvSpPr>
          <xdr:cNvPr id="37710" name="Line 41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1" name="Line 42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2" name="Line 43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13" name="Line 44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pSp>
      <xdr:nvGrpSpPr>
        <xdr:cNvPr id="37633" name="Group 45"/>
        <xdr:cNvGrpSpPr>
          <a:grpSpLocks/>
        </xdr:cNvGrpSpPr>
      </xdr:nvGrpSpPr>
      <xdr:grpSpPr bwMode="auto">
        <a:xfrm>
          <a:off x="6372225" y="0"/>
          <a:ext cx="0" cy="0"/>
          <a:chOff x="1569" y="131"/>
          <a:chExt cx="285" cy="105"/>
        </a:xfrm>
      </xdr:grpSpPr>
      <xdr:sp macro="" textlink="">
        <xdr:nvSpPr>
          <xdr:cNvPr id="37706" name="Line 46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7" name="Line 47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8" name="Line 48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9" name="Line 49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314325</xdr:colOff>
      <xdr:row>0</xdr:row>
      <xdr:rowOff>0</xdr:rowOff>
    </xdr:from>
    <xdr:to>
      <xdr:col>6</xdr:col>
      <xdr:colOff>66675</xdr:colOff>
      <xdr:row>0</xdr:row>
      <xdr:rowOff>0</xdr:rowOff>
    </xdr:to>
    <xdr:grpSp>
      <xdr:nvGrpSpPr>
        <xdr:cNvPr id="37634" name="Group 50"/>
        <xdr:cNvGrpSpPr>
          <a:grpSpLocks/>
        </xdr:cNvGrpSpPr>
      </xdr:nvGrpSpPr>
      <xdr:grpSpPr bwMode="auto">
        <a:xfrm>
          <a:off x="7734300" y="0"/>
          <a:ext cx="800100" cy="0"/>
          <a:chOff x="1569" y="131"/>
          <a:chExt cx="285" cy="105"/>
        </a:xfrm>
      </xdr:grpSpPr>
      <xdr:sp macro="" textlink="">
        <xdr:nvSpPr>
          <xdr:cNvPr id="37702" name="Line 51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3" name="Line 52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4" name="Line 53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5" name="Line 54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314325</xdr:colOff>
      <xdr:row>0</xdr:row>
      <xdr:rowOff>0</xdr:rowOff>
    </xdr:from>
    <xdr:to>
      <xdr:col>6</xdr:col>
      <xdr:colOff>66675</xdr:colOff>
      <xdr:row>0</xdr:row>
      <xdr:rowOff>0</xdr:rowOff>
    </xdr:to>
    <xdr:grpSp>
      <xdr:nvGrpSpPr>
        <xdr:cNvPr id="37635" name="Group 55"/>
        <xdr:cNvGrpSpPr>
          <a:grpSpLocks/>
        </xdr:cNvGrpSpPr>
      </xdr:nvGrpSpPr>
      <xdr:grpSpPr bwMode="auto">
        <a:xfrm>
          <a:off x="7734300" y="0"/>
          <a:ext cx="800100" cy="0"/>
          <a:chOff x="1569" y="131"/>
          <a:chExt cx="285" cy="105"/>
        </a:xfrm>
      </xdr:grpSpPr>
      <xdr:sp macro="" textlink="">
        <xdr:nvSpPr>
          <xdr:cNvPr id="37698" name="Line 56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9" name="Line 57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0" name="Line 58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701" name="Line 59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600075</xdr:colOff>
      <xdr:row>0</xdr:row>
      <xdr:rowOff>0</xdr:rowOff>
    </xdr:from>
    <xdr:to>
      <xdr:col>8</xdr:col>
      <xdr:colOff>352425</xdr:colOff>
      <xdr:row>0</xdr:row>
      <xdr:rowOff>0</xdr:rowOff>
    </xdr:to>
    <xdr:grpSp>
      <xdr:nvGrpSpPr>
        <xdr:cNvPr id="37636" name="Group 60"/>
        <xdr:cNvGrpSpPr>
          <a:grpSpLocks/>
        </xdr:cNvGrpSpPr>
      </xdr:nvGrpSpPr>
      <xdr:grpSpPr bwMode="auto">
        <a:xfrm>
          <a:off x="10115550" y="0"/>
          <a:ext cx="800100" cy="0"/>
          <a:chOff x="1569" y="131"/>
          <a:chExt cx="285" cy="105"/>
        </a:xfrm>
      </xdr:grpSpPr>
      <xdr:sp macro="" textlink="">
        <xdr:nvSpPr>
          <xdr:cNvPr id="37694" name="Line 61"/>
          <xdr:cNvSpPr>
            <a:spLocks noChangeShapeType="1"/>
          </xdr:cNvSpPr>
        </xdr:nvSpPr>
        <xdr:spPr bwMode="auto">
          <a:xfrm>
            <a:off x="1571" y="131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5" name="Line 62"/>
          <xdr:cNvSpPr>
            <a:spLocks noChangeShapeType="1"/>
          </xdr:cNvSpPr>
        </xdr:nvSpPr>
        <xdr:spPr bwMode="auto">
          <a:xfrm>
            <a:off x="1569" y="236"/>
            <a:ext cx="1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6" name="Line 63"/>
          <xdr:cNvSpPr>
            <a:spLocks noChangeShapeType="1"/>
          </xdr:cNvSpPr>
        </xdr:nvSpPr>
        <xdr:spPr bwMode="auto">
          <a:xfrm flipH="1" flipV="1">
            <a:off x="1708" y="131"/>
            <a:ext cx="1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7" name="Line 64"/>
          <xdr:cNvSpPr>
            <a:spLocks noChangeShapeType="1"/>
          </xdr:cNvSpPr>
        </xdr:nvSpPr>
        <xdr:spPr bwMode="auto">
          <a:xfrm>
            <a:off x="1708" y="184"/>
            <a:ext cx="14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37637" name="Group 65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90" name="Line 66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1" name="Line 67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2" name="Line 68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93" name="Line 69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37638" name="Group 70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86" name="Line 71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7" name="Line 72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8" name="Line 73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9" name="Line 74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37639" name="Group 75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82" name="Line 76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3" name="Line 77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4" name="Line 78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5" name="Line 79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37640" name="Group 80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78" name="Line 81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9" name="Line 82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0" name="Line 83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81" name="Line 84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37641" name="Group 85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74" name="Line 86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5" name="Line 87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6" name="Line 88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7" name="Line 89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981075</xdr:colOff>
      <xdr:row>0</xdr:row>
      <xdr:rowOff>0</xdr:rowOff>
    </xdr:from>
    <xdr:to>
      <xdr:col>2</xdr:col>
      <xdr:colOff>971550</xdr:colOff>
      <xdr:row>0</xdr:row>
      <xdr:rowOff>0</xdr:rowOff>
    </xdr:to>
    <xdr:grpSp>
      <xdr:nvGrpSpPr>
        <xdr:cNvPr id="37642" name="Group 90"/>
        <xdr:cNvGrpSpPr>
          <a:grpSpLocks/>
        </xdr:cNvGrpSpPr>
      </xdr:nvGrpSpPr>
      <xdr:grpSpPr bwMode="auto">
        <a:xfrm>
          <a:off x="5324475" y="0"/>
          <a:ext cx="0" cy="0"/>
          <a:chOff x="1140" y="133"/>
          <a:chExt cx="285" cy="105"/>
        </a:xfrm>
      </xdr:grpSpPr>
      <xdr:sp macro="" textlink="">
        <xdr:nvSpPr>
          <xdr:cNvPr id="37670" name="Line 91"/>
          <xdr:cNvSpPr>
            <a:spLocks noChangeShapeType="1"/>
          </xdr:cNvSpPr>
        </xdr:nvSpPr>
        <xdr:spPr bwMode="auto">
          <a:xfrm flipH="1">
            <a:off x="1287" y="133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1" name="Line 92"/>
          <xdr:cNvSpPr>
            <a:spLocks noChangeShapeType="1"/>
          </xdr:cNvSpPr>
        </xdr:nvSpPr>
        <xdr:spPr bwMode="auto">
          <a:xfrm flipH="1">
            <a:off x="1286" y="237"/>
            <a:ext cx="13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2" name="Line 93"/>
          <xdr:cNvSpPr>
            <a:spLocks noChangeShapeType="1"/>
          </xdr:cNvSpPr>
        </xdr:nvSpPr>
        <xdr:spPr bwMode="auto">
          <a:xfrm>
            <a:off x="1288" y="133"/>
            <a:ext cx="0" cy="10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673" name="Line 94"/>
          <xdr:cNvSpPr>
            <a:spLocks noChangeShapeType="1"/>
          </xdr:cNvSpPr>
        </xdr:nvSpPr>
        <xdr:spPr bwMode="auto">
          <a:xfrm>
            <a:off x="1140" y="184"/>
            <a:ext cx="14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428625</xdr:colOff>
      <xdr:row>0</xdr:row>
      <xdr:rowOff>0</xdr:rowOff>
    </xdr:to>
    <xdr:sp macro="" textlink="">
      <xdr:nvSpPr>
        <xdr:cNvPr id="37643" name="Line 95"/>
        <xdr:cNvSpPr>
          <a:spLocks noChangeShapeType="1"/>
        </xdr:cNvSpPr>
      </xdr:nvSpPr>
      <xdr:spPr bwMode="auto">
        <a:xfrm flipH="1">
          <a:off x="1047750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1</xdr:col>
      <xdr:colOff>9525</xdr:colOff>
      <xdr:row>0</xdr:row>
      <xdr:rowOff>0</xdr:rowOff>
    </xdr:to>
    <xdr:sp macro="" textlink="">
      <xdr:nvSpPr>
        <xdr:cNvPr id="37644" name="Line 96"/>
        <xdr:cNvSpPr>
          <a:spLocks noChangeShapeType="1"/>
        </xdr:cNvSpPr>
      </xdr:nvSpPr>
      <xdr:spPr bwMode="auto">
        <a:xfrm>
          <a:off x="10572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10</xdr:col>
      <xdr:colOff>247650</xdr:colOff>
      <xdr:row>0</xdr:row>
      <xdr:rowOff>0</xdr:rowOff>
    </xdr:to>
    <xdr:sp macro="" textlink="">
      <xdr:nvSpPr>
        <xdr:cNvPr id="37645" name="Line 97"/>
        <xdr:cNvSpPr>
          <a:spLocks noChangeShapeType="1"/>
        </xdr:cNvSpPr>
      </xdr:nvSpPr>
      <xdr:spPr bwMode="auto">
        <a:xfrm>
          <a:off x="1057275" y="0"/>
          <a:ext cx="12258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876300</xdr:colOff>
      <xdr:row>0</xdr:row>
      <xdr:rowOff>0</xdr:rowOff>
    </xdr:from>
    <xdr:to>
      <xdr:col>10</xdr:col>
      <xdr:colOff>228600</xdr:colOff>
      <xdr:row>0</xdr:row>
      <xdr:rowOff>0</xdr:rowOff>
    </xdr:to>
    <xdr:sp macro="" textlink="">
      <xdr:nvSpPr>
        <xdr:cNvPr id="37646" name="Line 98"/>
        <xdr:cNvSpPr>
          <a:spLocks noChangeShapeType="1"/>
        </xdr:cNvSpPr>
      </xdr:nvSpPr>
      <xdr:spPr bwMode="auto">
        <a:xfrm>
          <a:off x="12896850" y="0"/>
          <a:ext cx="400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238125</xdr:colOff>
      <xdr:row>0</xdr:row>
      <xdr:rowOff>0</xdr:rowOff>
    </xdr:from>
    <xdr:to>
      <xdr:col>10</xdr:col>
      <xdr:colOff>238125</xdr:colOff>
      <xdr:row>0</xdr:row>
      <xdr:rowOff>0</xdr:rowOff>
    </xdr:to>
    <xdr:sp macro="" textlink="">
      <xdr:nvSpPr>
        <xdr:cNvPr id="37647" name="Line 99"/>
        <xdr:cNvSpPr>
          <a:spLocks noChangeShapeType="1"/>
        </xdr:cNvSpPr>
      </xdr:nvSpPr>
      <xdr:spPr bwMode="auto">
        <a:xfrm flipH="1">
          <a:off x="133064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247650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37648" name="Line 100"/>
        <xdr:cNvSpPr>
          <a:spLocks noChangeShapeType="1"/>
        </xdr:cNvSpPr>
      </xdr:nvSpPr>
      <xdr:spPr bwMode="auto">
        <a:xfrm>
          <a:off x="13315950" y="0"/>
          <a:ext cx="390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333375</xdr:colOff>
      <xdr:row>0</xdr:row>
      <xdr:rowOff>0</xdr:rowOff>
    </xdr:to>
    <xdr:sp macro="" textlink="">
      <xdr:nvSpPr>
        <xdr:cNvPr id="1148" name="Rectangle 124"/>
        <xdr:cNvSpPr>
          <a:spLocks noChangeArrowheads="1"/>
        </xdr:cNvSpPr>
      </xdr:nvSpPr>
      <xdr:spPr bwMode="auto">
        <a:xfrm>
          <a:off x="169735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M.Krawczyk/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Ł.Orzęcki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828675</xdr:colOff>
      <xdr:row>0</xdr:row>
      <xdr:rowOff>0</xdr:rowOff>
    </xdr:to>
    <xdr:sp macro="" textlink="">
      <xdr:nvSpPr>
        <xdr:cNvPr id="1149" name="Rectangle 125"/>
        <xdr:cNvSpPr>
          <a:spLocks noChangeArrowheads="1"/>
        </xdr:cNvSpPr>
      </xdr:nvSpPr>
      <xdr:spPr bwMode="auto">
        <a:xfrm>
          <a:off x="122301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K.Orzęcki / 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D.Wysokiński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333375</xdr:colOff>
      <xdr:row>0</xdr:row>
      <xdr:rowOff>0</xdr:rowOff>
    </xdr:to>
    <xdr:sp macro="" textlink="">
      <xdr:nvSpPr>
        <xdr:cNvPr id="1150" name="Rectangle 126"/>
        <xdr:cNvSpPr>
          <a:spLocks noChangeArrowheads="1"/>
        </xdr:cNvSpPr>
      </xdr:nvSpPr>
      <xdr:spPr bwMode="auto">
        <a:xfrm>
          <a:off x="169735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M.Wybierek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M.Piekarniak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809625</xdr:colOff>
      <xdr:row>0</xdr:row>
      <xdr:rowOff>0</xdr:rowOff>
    </xdr:to>
    <xdr:sp macro="" textlink="">
      <xdr:nvSpPr>
        <xdr:cNvPr id="1151" name="Rectangle 127"/>
        <xdr:cNvSpPr>
          <a:spLocks noChangeArrowheads="1"/>
        </xdr:cNvSpPr>
      </xdr:nvSpPr>
      <xdr:spPr bwMode="auto">
        <a:xfrm>
          <a:off x="122110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D.Maron / 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T.Kisielewski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314325</xdr:colOff>
      <xdr:row>0</xdr:row>
      <xdr:rowOff>0</xdr:rowOff>
    </xdr:to>
    <xdr:sp macro="" textlink="">
      <xdr:nvSpPr>
        <xdr:cNvPr id="1152" name="Rectangle 128"/>
        <xdr:cNvSpPr>
          <a:spLocks noChangeArrowheads="1"/>
        </xdr:cNvSpPr>
      </xdr:nvSpPr>
      <xdr:spPr bwMode="auto">
        <a:xfrm>
          <a:off x="169545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J.Sadrzak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M.Kopyt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790575</xdr:colOff>
      <xdr:row>0</xdr:row>
      <xdr:rowOff>0</xdr:rowOff>
    </xdr:to>
    <xdr:sp macro="" textlink="">
      <xdr:nvSpPr>
        <xdr:cNvPr id="1153" name="Rectangle 129"/>
        <xdr:cNvSpPr>
          <a:spLocks noChangeArrowheads="1"/>
        </xdr:cNvSpPr>
      </xdr:nvSpPr>
      <xdr:spPr bwMode="auto">
        <a:xfrm>
          <a:off x="121920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K.Tataj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T.Klawiński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314325</xdr:colOff>
      <xdr:row>0</xdr:row>
      <xdr:rowOff>0</xdr:rowOff>
    </xdr:to>
    <xdr:sp macro="" textlink="">
      <xdr:nvSpPr>
        <xdr:cNvPr id="1154" name="Rectangle 130"/>
        <xdr:cNvSpPr>
          <a:spLocks noChangeArrowheads="1"/>
        </xdr:cNvSpPr>
      </xdr:nvSpPr>
      <xdr:spPr bwMode="auto">
        <a:xfrm>
          <a:off x="169545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I.Wróblewski/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D.Gierat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790575</xdr:colOff>
      <xdr:row>0</xdr:row>
      <xdr:rowOff>0</xdr:rowOff>
    </xdr:to>
    <xdr:sp macro="" textlink="">
      <xdr:nvSpPr>
        <xdr:cNvPr id="1155" name="Rectangle 131"/>
        <xdr:cNvSpPr>
          <a:spLocks noChangeArrowheads="1"/>
        </xdr:cNvSpPr>
      </xdr:nvSpPr>
      <xdr:spPr bwMode="auto">
        <a:xfrm>
          <a:off x="121920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M.Kabański/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M.Pawluk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0</xdr:row>
      <xdr:rowOff>0</xdr:rowOff>
    </xdr:from>
    <xdr:to>
      <xdr:col>7</xdr:col>
      <xdr:colOff>619125</xdr:colOff>
      <xdr:row>0</xdr:row>
      <xdr:rowOff>0</xdr:rowOff>
    </xdr:to>
    <xdr:sp macro="" textlink="">
      <xdr:nvSpPr>
        <xdr:cNvPr id="1157" name="Rectangle 133"/>
        <xdr:cNvSpPr>
          <a:spLocks noChangeArrowheads="1"/>
        </xdr:cNvSpPr>
      </xdr:nvSpPr>
      <xdr:spPr bwMode="auto">
        <a:xfrm>
          <a:off x="193548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M.Wybierek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M.Piekarniak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58" name="Rectangle 134"/>
        <xdr:cNvSpPr>
          <a:spLocks noChangeArrowheads="1"/>
        </xdr:cNvSpPr>
      </xdr:nvSpPr>
      <xdr:spPr bwMode="auto">
        <a:xfrm>
          <a:off x="98107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M.Krawczyk/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Ł.Orzęcki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59" name="Rectangle 135"/>
        <xdr:cNvSpPr>
          <a:spLocks noChangeArrowheads="1"/>
        </xdr:cNvSpPr>
      </xdr:nvSpPr>
      <xdr:spPr bwMode="auto">
        <a:xfrm>
          <a:off x="98298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K.Tataj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T.Klawiński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0" name="Rectangle 136"/>
        <xdr:cNvSpPr>
          <a:spLocks noChangeArrowheads="1"/>
        </xdr:cNvSpPr>
      </xdr:nvSpPr>
      <xdr:spPr bwMode="auto">
        <a:xfrm>
          <a:off x="97917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D.Maron / 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T.Kisielewski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1" name="Rectangle 137"/>
        <xdr:cNvSpPr>
          <a:spLocks noChangeArrowheads="1"/>
        </xdr:cNvSpPr>
      </xdr:nvSpPr>
      <xdr:spPr bwMode="auto">
        <a:xfrm>
          <a:off x="98488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I.Wróblewski/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D.Gierat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76200</xdr:colOff>
      <xdr:row>0</xdr:row>
      <xdr:rowOff>0</xdr:rowOff>
    </xdr:from>
    <xdr:to>
      <xdr:col>7</xdr:col>
      <xdr:colOff>600075</xdr:colOff>
      <xdr:row>0</xdr:row>
      <xdr:rowOff>0</xdr:rowOff>
    </xdr:to>
    <xdr:sp macro="" textlink="">
      <xdr:nvSpPr>
        <xdr:cNvPr id="1162" name="Rectangle 138"/>
        <xdr:cNvSpPr>
          <a:spLocks noChangeArrowheads="1"/>
        </xdr:cNvSpPr>
      </xdr:nvSpPr>
      <xdr:spPr bwMode="auto">
        <a:xfrm>
          <a:off x="193357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J.Sadrzak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M.Kopyt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3" name="Rectangle 139"/>
        <xdr:cNvSpPr>
          <a:spLocks noChangeArrowheads="1"/>
        </xdr:cNvSpPr>
      </xdr:nvSpPr>
      <xdr:spPr bwMode="auto">
        <a:xfrm>
          <a:off x="74295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I.Wróblewski/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D.Gierat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4" name="Rectangle 140"/>
        <xdr:cNvSpPr>
          <a:spLocks noChangeArrowheads="1"/>
        </xdr:cNvSpPr>
      </xdr:nvSpPr>
      <xdr:spPr bwMode="auto">
        <a:xfrm>
          <a:off x="74485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M.Krawczyk/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Ł.Orzęcki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1809750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5" name="Rectangle 141"/>
        <xdr:cNvSpPr>
          <a:spLocks noChangeArrowheads="1"/>
        </xdr:cNvSpPr>
      </xdr:nvSpPr>
      <xdr:spPr bwMode="auto">
        <a:xfrm>
          <a:off x="5734050" y="0"/>
          <a:ext cx="942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M.Krawczyk/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Ł.Orzęcki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381000</xdr:colOff>
      <xdr:row>0</xdr:row>
      <xdr:rowOff>0</xdr:rowOff>
    </xdr:from>
    <xdr:to>
      <xdr:col>9</xdr:col>
      <xdr:colOff>904875</xdr:colOff>
      <xdr:row>0</xdr:row>
      <xdr:rowOff>0</xdr:rowOff>
    </xdr:to>
    <xdr:sp macro="" textlink="">
      <xdr:nvSpPr>
        <xdr:cNvPr id="1166" name="Rectangle 142"/>
        <xdr:cNvSpPr>
          <a:spLocks noChangeArrowheads="1"/>
        </xdr:cNvSpPr>
      </xdr:nvSpPr>
      <xdr:spPr bwMode="auto">
        <a:xfrm>
          <a:off x="2173605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M.Wybierek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M.Piekarniak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666750</xdr:colOff>
      <xdr:row>0</xdr:row>
      <xdr:rowOff>0</xdr:rowOff>
    </xdr:from>
    <xdr:to>
      <xdr:col>12</xdr:col>
      <xdr:colOff>142875</xdr:colOff>
      <xdr:row>0</xdr:row>
      <xdr:rowOff>0</xdr:rowOff>
    </xdr:to>
    <xdr:sp macro="" textlink="">
      <xdr:nvSpPr>
        <xdr:cNvPr id="1167" name="Rectangle 143"/>
        <xdr:cNvSpPr>
          <a:spLocks noChangeArrowheads="1"/>
        </xdr:cNvSpPr>
      </xdr:nvSpPr>
      <xdr:spPr bwMode="auto">
        <a:xfrm>
          <a:off x="24117300" y="0"/>
          <a:ext cx="1571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M.Wybierek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M.Piekarniak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1790700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68" name="Rectangle 144"/>
        <xdr:cNvSpPr>
          <a:spLocks noChangeArrowheads="1"/>
        </xdr:cNvSpPr>
      </xdr:nvSpPr>
      <xdr:spPr bwMode="auto">
        <a:xfrm>
          <a:off x="5734050" y="0"/>
          <a:ext cx="923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J.Sadrzak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M.Kopyt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457200</xdr:colOff>
      <xdr:row>0</xdr:row>
      <xdr:rowOff>0</xdr:rowOff>
    </xdr:from>
    <xdr:to>
      <xdr:col>2</xdr:col>
      <xdr:colOff>981075</xdr:colOff>
      <xdr:row>0</xdr:row>
      <xdr:rowOff>0</xdr:rowOff>
    </xdr:to>
    <xdr:sp macro="" textlink="">
      <xdr:nvSpPr>
        <xdr:cNvPr id="1169" name="Rectangle 145"/>
        <xdr:cNvSpPr>
          <a:spLocks noChangeArrowheads="1"/>
        </xdr:cNvSpPr>
      </xdr:nvSpPr>
      <xdr:spPr bwMode="auto">
        <a:xfrm>
          <a:off x="1504950" y="0"/>
          <a:ext cx="42291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J.Sadrzak /</a:t>
          </a:r>
        </a:p>
        <a:p>
          <a:pPr algn="l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M.Kopyt</a:t>
          </a:r>
        </a:p>
        <a:p>
          <a:pPr algn="l" rtl="0">
            <a:defRPr sz="1000"/>
          </a:pPr>
          <a:endParaRPr lang="pl-PL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F10" sqref="F10"/>
    </sheetView>
  </sheetViews>
  <sheetFormatPr defaultRowHeight="12.75" x14ac:dyDescent="0.2"/>
  <cols>
    <col min="1" max="1" width="11.140625" customWidth="1"/>
    <col min="2" max="2" width="33.85546875" customWidth="1"/>
    <col min="3" max="3" width="16.7109375" customWidth="1"/>
  </cols>
  <sheetData>
    <row r="2" spans="1:3" ht="20.25" x14ac:dyDescent="0.3">
      <c r="A2" s="3" t="s">
        <v>4</v>
      </c>
    </row>
    <row r="3" spans="1:3" ht="19.5" customHeight="1" x14ac:dyDescent="0.3">
      <c r="A3" s="3" t="s">
        <v>223</v>
      </c>
    </row>
    <row r="5" spans="1:3" ht="18" x14ac:dyDescent="0.25">
      <c r="A5" s="4">
        <v>1</v>
      </c>
      <c r="B5" s="26" t="s">
        <v>128</v>
      </c>
      <c r="C5" s="4">
        <v>40</v>
      </c>
    </row>
    <row r="6" spans="1:3" ht="18" x14ac:dyDescent="0.25">
      <c r="A6" s="4">
        <v>2</v>
      </c>
      <c r="B6" s="26" t="s">
        <v>190</v>
      </c>
      <c r="C6" s="4">
        <v>35</v>
      </c>
    </row>
    <row r="7" spans="1:3" ht="18" x14ac:dyDescent="0.25">
      <c r="A7" s="4">
        <v>3</v>
      </c>
      <c r="B7" s="26" t="s">
        <v>192</v>
      </c>
      <c r="C7" s="4">
        <v>30</v>
      </c>
    </row>
    <row r="8" spans="1:3" ht="18" x14ac:dyDescent="0.25">
      <c r="A8" s="4">
        <v>4</v>
      </c>
      <c r="B8" s="26" t="s">
        <v>191</v>
      </c>
      <c r="C8" s="4">
        <v>27</v>
      </c>
    </row>
    <row r="9" spans="1:3" ht="18" x14ac:dyDescent="0.25">
      <c r="A9" s="4">
        <v>5</v>
      </c>
      <c r="B9" s="26" t="s">
        <v>194</v>
      </c>
      <c r="C9" s="4">
        <v>25</v>
      </c>
    </row>
    <row r="10" spans="1:3" ht="18" x14ac:dyDescent="0.25">
      <c r="A10" s="4">
        <v>6</v>
      </c>
      <c r="B10" s="26" t="s">
        <v>196</v>
      </c>
      <c r="C10" s="4">
        <v>23</v>
      </c>
    </row>
    <row r="11" spans="1:3" ht="18" x14ac:dyDescent="0.25">
      <c r="A11" s="4">
        <v>7</v>
      </c>
      <c r="B11" s="26" t="s">
        <v>193</v>
      </c>
      <c r="C11" s="4">
        <v>21</v>
      </c>
    </row>
    <row r="12" spans="1:3" ht="18" x14ac:dyDescent="0.25">
      <c r="A12" s="4">
        <v>8</v>
      </c>
      <c r="B12" s="26" t="s">
        <v>83</v>
      </c>
      <c r="C12" s="4">
        <v>20</v>
      </c>
    </row>
    <row r="13" spans="1:3" ht="18" x14ac:dyDescent="0.25">
      <c r="A13" s="4">
        <v>9</v>
      </c>
      <c r="B13" s="26" t="s">
        <v>84</v>
      </c>
      <c r="C13" s="4">
        <v>19</v>
      </c>
    </row>
    <row r="14" spans="1:3" ht="18" x14ac:dyDescent="0.25">
      <c r="A14" s="4">
        <v>10</v>
      </c>
      <c r="B14" s="26" t="s">
        <v>209</v>
      </c>
      <c r="C14" s="4">
        <v>18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A2" sqref="A2:A3"/>
    </sheetView>
  </sheetViews>
  <sheetFormatPr defaultRowHeight="12.75" x14ac:dyDescent="0.2"/>
  <cols>
    <col min="1" max="1" width="20.85546875" customWidth="1"/>
    <col min="2" max="2" width="34.42578125" customWidth="1"/>
    <col min="3" max="3" width="15.28515625" customWidth="1"/>
    <col min="4" max="5" width="25.7109375" customWidth="1"/>
    <col min="6" max="6" width="17.5703125" customWidth="1"/>
    <col min="10" max="24" width="5.7109375" customWidth="1"/>
    <col min="25" max="25" width="5.85546875" customWidth="1"/>
    <col min="26" max="26" width="5.28515625" customWidth="1"/>
    <col min="27" max="27" width="5.85546875" customWidth="1"/>
    <col min="28" max="28" width="5.28515625" customWidth="1"/>
  </cols>
  <sheetData>
    <row r="2" spans="1:3" ht="20.25" x14ac:dyDescent="0.3">
      <c r="A2" s="3" t="s">
        <v>4</v>
      </c>
    </row>
    <row r="3" spans="1:3" ht="20.25" x14ac:dyDescent="0.3">
      <c r="A3" s="3" t="s">
        <v>180</v>
      </c>
    </row>
    <row r="4" spans="1:3" ht="18" x14ac:dyDescent="0.25">
      <c r="A4" s="26">
        <v>1</v>
      </c>
      <c r="B4" s="26" t="s">
        <v>210</v>
      </c>
      <c r="C4" s="26">
        <v>40</v>
      </c>
    </row>
    <row r="5" spans="1:3" ht="18" x14ac:dyDescent="0.25">
      <c r="A5" s="26">
        <v>2</v>
      </c>
      <c r="B5" s="26" t="s">
        <v>197</v>
      </c>
      <c r="C5" s="26">
        <v>35</v>
      </c>
    </row>
    <row r="6" spans="1:3" ht="18" x14ac:dyDescent="0.25">
      <c r="A6" s="26">
        <v>3</v>
      </c>
      <c r="B6" s="26" t="s">
        <v>132</v>
      </c>
      <c r="C6" s="26">
        <v>30</v>
      </c>
    </row>
    <row r="7" spans="1:3" ht="18" x14ac:dyDescent="0.25">
      <c r="A7" s="26">
        <v>4</v>
      </c>
      <c r="B7" s="26" t="s">
        <v>133</v>
      </c>
      <c r="C7" s="26">
        <v>27</v>
      </c>
    </row>
    <row r="8" spans="1:3" ht="18" x14ac:dyDescent="0.25">
      <c r="A8" s="26">
        <v>5</v>
      </c>
      <c r="B8" s="26" t="s">
        <v>25</v>
      </c>
      <c r="C8" s="26">
        <v>25</v>
      </c>
    </row>
    <row r="9" spans="1:3" ht="18" x14ac:dyDescent="0.25">
      <c r="A9" s="26"/>
      <c r="B9" s="26"/>
      <c r="C9" s="26"/>
    </row>
    <row r="10" spans="1:3" ht="18" x14ac:dyDescent="0.25">
      <c r="A10" s="26"/>
      <c r="B10" s="26"/>
      <c r="C10" s="26"/>
    </row>
    <row r="11" spans="1:3" ht="18" x14ac:dyDescent="0.25">
      <c r="A11" s="26"/>
      <c r="B11" s="26"/>
      <c r="C11" s="26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opLeftCell="B1" workbookViewId="0">
      <selection activeCell="B3" sqref="B3:D10"/>
    </sheetView>
  </sheetViews>
  <sheetFormatPr defaultRowHeight="12.75" x14ac:dyDescent="0.2"/>
  <cols>
    <col min="1" max="1" width="20" customWidth="1"/>
    <col min="2" max="2" width="11.42578125" customWidth="1"/>
    <col min="3" max="3" width="31.5703125" customWidth="1"/>
    <col min="4" max="4" width="21.28515625" customWidth="1"/>
    <col min="5" max="5" width="25.7109375" customWidth="1"/>
    <col min="6" max="6" width="17.5703125" customWidth="1"/>
  </cols>
  <sheetData>
    <row r="1" spans="1:6" ht="20.25" x14ac:dyDescent="0.3">
      <c r="B1" s="3" t="s">
        <v>4</v>
      </c>
      <c r="C1" s="17"/>
      <c r="D1" s="17"/>
      <c r="E1" s="17"/>
      <c r="F1" s="17"/>
    </row>
    <row r="2" spans="1:6" ht="18" x14ac:dyDescent="0.25">
      <c r="B2" s="2" t="s">
        <v>181</v>
      </c>
      <c r="C2" s="17"/>
      <c r="D2" s="17"/>
      <c r="E2" s="17"/>
      <c r="F2" s="17"/>
    </row>
    <row r="3" spans="1:6" ht="18" x14ac:dyDescent="0.25">
      <c r="B3" s="26">
        <v>1</v>
      </c>
      <c r="C3" s="26" t="s">
        <v>86</v>
      </c>
      <c r="D3" s="26">
        <v>40</v>
      </c>
      <c r="E3" s="17"/>
      <c r="F3" s="17"/>
    </row>
    <row r="4" spans="1:6" ht="18" x14ac:dyDescent="0.25">
      <c r="A4" t="s">
        <v>47</v>
      </c>
      <c r="B4" s="26">
        <v>2</v>
      </c>
      <c r="C4" s="26" t="s">
        <v>85</v>
      </c>
      <c r="D4" s="26">
        <v>35</v>
      </c>
      <c r="E4" s="17"/>
      <c r="F4" s="17"/>
    </row>
    <row r="5" spans="1:6" ht="18" x14ac:dyDescent="0.25">
      <c r="B5" s="26">
        <v>3</v>
      </c>
      <c r="C5" s="26" t="s">
        <v>165</v>
      </c>
      <c r="D5" s="26">
        <v>30</v>
      </c>
      <c r="E5" s="17"/>
      <c r="F5" s="17"/>
    </row>
    <row r="6" spans="1:6" ht="18" x14ac:dyDescent="0.25">
      <c r="B6" s="26">
        <v>4</v>
      </c>
      <c r="C6" s="26" t="s">
        <v>27</v>
      </c>
      <c r="D6" s="26">
        <v>27</v>
      </c>
      <c r="E6" s="17"/>
      <c r="F6" s="17"/>
    </row>
    <row r="7" spans="1:6" ht="18" x14ac:dyDescent="0.25">
      <c r="B7" s="26">
        <v>5</v>
      </c>
      <c r="C7" s="26" t="s">
        <v>166</v>
      </c>
      <c r="D7" s="26">
        <v>25</v>
      </c>
      <c r="E7" s="17"/>
      <c r="F7" s="17"/>
    </row>
    <row r="8" spans="1:6" ht="18" x14ac:dyDescent="0.25">
      <c r="B8" s="26">
        <v>6</v>
      </c>
      <c r="C8" s="26" t="s">
        <v>99</v>
      </c>
      <c r="D8" s="26">
        <v>23</v>
      </c>
      <c r="E8" s="17"/>
      <c r="F8" s="17"/>
    </row>
    <row r="9" spans="1:6" ht="18" x14ac:dyDescent="0.25">
      <c r="B9" s="26">
        <v>7</v>
      </c>
      <c r="C9" s="26" t="s">
        <v>211</v>
      </c>
      <c r="D9" s="26">
        <v>21</v>
      </c>
      <c r="E9" s="17"/>
      <c r="F9" s="17"/>
    </row>
    <row r="10" spans="1:6" ht="18" x14ac:dyDescent="0.25">
      <c r="B10" s="26"/>
      <c r="C10" s="26"/>
      <c r="D10" s="26"/>
      <c r="E10" s="17"/>
      <c r="F10" s="17"/>
    </row>
    <row r="11" spans="1:6" ht="18" x14ac:dyDescent="0.25">
      <c r="B11" s="26"/>
      <c r="C11" s="26"/>
      <c r="D11" s="26"/>
      <c r="E11" s="17"/>
      <c r="F11" s="17"/>
    </row>
    <row r="12" spans="1:6" ht="18" x14ac:dyDescent="0.25">
      <c r="B12" s="20"/>
      <c r="C12" s="17"/>
      <c r="D12" s="17"/>
      <c r="E12" s="17"/>
      <c r="F12" s="17"/>
    </row>
    <row r="13" spans="1:6" ht="18" x14ac:dyDescent="0.25">
      <c r="B13" s="20"/>
      <c r="C13" s="17"/>
      <c r="D13" s="17"/>
      <c r="E13" s="17"/>
      <c r="F13" s="17"/>
    </row>
    <row r="14" spans="1:6" x14ac:dyDescent="0.2">
      <c r="B14" s="17"/>
      <c r="C14" s="17"/>
      <c r="D14" s="17"/>
      <c r="E14" s="17"/>
      <c r="F14" s="17"/>
    </row>
    <row r="15" spans="1:6" x14ac:dyDescent="0.2">
      <c r="B15" s="17"/>
      <c r="C15" s="17"/>
      <c r="D15" s="17"/>
      <c r="E15" s="17"/>
      <c r="F15" s="17"/>
    </row>
    <row r="16" spans="1:6" x14ac:dyDescent="0.2">
      <c r="B16" s="17"/>
      <c r="C16" s="17"/>
      <c r="D16" s="17"/>
      <c r="E16" s="17"/>
      <c r="F16" s="17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85" workbookViewId="0">
      <selection activeCell="D10" sqref="D10"/>
    </sheetView>
  </sheetViews>
  <sheetFormatPr defaultRowHeight="12.75" x14ac:dyDescent="0.2"/>
  <cols>
    <col min="1" max="1" width="10.5703125" customWidth="1"/>
    <col min="2" max="2" width="33.7109375" customWidth="1"/>
    <col min="3" max="3" width="16.140625" customWidth="1"/>
  </cols>
  <sheetData>
    <row r="1" spans="1:3" ht="20.25" x14ac:dyDescent="0.3">
      <c r="A1" s="3" t="s">
        <v>4</v>
      </c>
    </row>
    <row r="2" spans="1:3" ht="20.25" x14ac:dyDescent="0.3">
      <c r="A2" s="3" t="s">
        <v>182</v>
      </c>
    </row>
    <row r="3" spans="1:3" ht="18" x14ac:dyDescent="0.25">
      <c r="A3" s="26">
        <v>1</v>
      </c>
      <c r="B3" s="26" t="s">
        <v>135</v>
      </c>
      <c r="C3" s="26">
        <v>40</v>
      </c>
    </row>
    <row r="4" spans="1:3" ht="18" x14ac:dyDescent="0.25">
      <c r="A4" s="26">
        <v>2</v>
      </c>
      <c r="B4" s="26" t="s">
        <v>41</v>
      </c>
      <c r="C4" s="26">
        <v>35</v>
      </c>
    </row>
    <row r="5" spans="1:3" ht="18" x14ac:dyDescent="0.25">
      <c r="A5" s="26"/>
      <c r="B5" s="26"/>
      <c r="C5" s="26"/>
    </row>
    <row r="6" spans="1:3" ht="18" x14ac:dyDescent="0.25">
      <c r="A6" s="26"/>
      <c r="B6" s="26"/>
      <c r="C6" s="26"/>
    </row>
    <row r="7" spans="1:3" ht="18" x14ac:dyDescent="0.25">
      <c r="A7" s="26"/>
      <c r="B7" s="26"/>
      <c r="C7" s="26"/>
    </row>
    <row r="8" spans="1:3" ht="18" x14ac:dyDescent="0.25">
      <c r="A8" s="26"/>
      <c r="B8" s="26"/>
      <c r="C8" s="26"/>
    </row>
    <row r="9" spans="1:3" ht="18" x14ac:dyDescent="0.25">
      <c r="A9" s="20"/>
    </row>
    <row r="10" spans="1:3" ht="18" x14ac:dyDescent="0.25">
      <c r="A10" s="20"/>
    </row>
    <row r="11" spans="1:3" ht="18" x14ac:dyDescent="0.25">
      <c r="A11" s="20"/>
    </row>
    <row r="12" spans="1:3" ht="18" x14ac:dyDescent="0.25">
      <c r="A12" s="20"/>
    </row>
    <row r="13" spans="1:3" ht="18" x14ac:dyDescent="0.25">
      <c r="A13" s="20"/>
    </row>
    <row r="14" spans="1:3" ht="18" x14ac:dyDescent="0.25">
      <c r="A14" s="20"/>
    </row>
    <row r="15" spans="1:3" ht="18" x14ac:dyDescent="0.25">
      <c r="A15" s="2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85" workbookViewId="0">
      <selection activeCell="D16" sqref="D16"/>
    </sheetView>
  </sheetViews>
  <sheetFormatPr defaultRowHeight="12.75" x14ac:dyDescent="0.2"/>
  <cols>
    <col min="1" max="1" width="13.28515625" customWidth="1"/>
    <col min="2" max="2" width="25.5703125" customWidth="1"/>
    <col min="5" max="5" width="10.7109375" customWidth="1"/>
    <col min="6" max="18" width="5.7109375" customWidth="1"/>
    <col min="19" max="19" width="5.85546875" customWidth="1"/>
    <col min="20" max="20" width="5.28515625" customWidth="1"/>
    <col min="21" max="21" width="5.85546875" customWidth="1"/>
    <col min="22" max="22" width="5.28515625" customWidth="1"/>
  </cols>
  <sheetData>
    <row r="1" spans="1:3" ht="20.25" x14ac:dyDescent="0.3">
      <c r="A1" s="3" t="s">
        <v>4</v>
      </c>
    </row>
    <row r="2" spans="1:3" ht="18" x14ac:dyDescent="0.25">
      <c r="A2" s="2" t="s">
        <v>183</v>
      </c>
    </row>
    <row r="3" spans="1:3" ht="18" x14ac:dyDescent="0.25">
      <c r="A3" s="26">
        <v>1</v>
      </c>
      <c r="B3" s="26" t="s">
        <v>28</v>
      </c>
      <c r="C3" s="26">
        <v>40</v>
      </c>
    </row>
    <row r="4" spans="1:3" ht="18" x14ac:dyDescent="0.25">
      <c r="A4" s="26">
        <v>2</v>
      </c>
      <c r="B4" s="26" t="s">
        <v>21</v>
      </c>
      <c r="C4" s="26">
        <v>35</v>
      </c>
    </row>
    <row r="5" spans="1:3" ht="18" x14ac:dyDescent="0.25">
      <c r="A5" s="26"/>
      <c r="B5" s="26"/>
      <c r="C5" s="26"/>
    </row>
    <row r="6" spans="1:3" ht="18" x14ac:dyDescent="0.25">
      <c r="A6" s="26"/>
      <c r="B6" s="26"/>
      <c r="C6" s="26"/>
    </row>
    <row r="7" spans="1:3" ht="18" x14ac:dyDescent="0.25">
      <c r="A7" s="20"/>
    </row>
    <row r="8" spans="1:3" ht="18" x14ac:dyDescent="0.25">
      <c r="A8" s="20"/>
    </row>
    <row r="9" spans="1:3" ht="18" x14ac:dyDescent="0.25">
      <c r="A9" s="20"/>
    </row>
    <row r="10" spans="1:3" ht="18" x14ac:dyDescent="0.25">
      <c r="A10" s="20"/>
    </row>
    <row r="11" spans="1:3" ht="18" x14ac:dyDescent="0.25">
      <c r="A11" s="20"/>
    </row>
    <row r="12" spans="1:3" ht="18" x14ac:dyDescent="0.25">
      <c r="A12" s="20"/>
    </row>
    <row r="13" spans="1:3" ht="18" x14ac:dyDescent="0.25">
      <c r="A13" s="20"/>
    </row>
    <row r="14" spans="1:3" ht="18" x14ac:dyDescent="0.25">
      <c r="A14" s="2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75" workbookViewId="0">
      <selection activeCell="A3" sqref="A3:C10"/>
    </sheetView>
  </sheetViews>
  <sheetFormatPr defaultRowHeight="12.75" x14ac:dyDescent="0.2"/>
  <cols>
    <col min="1" max="1" width="9.140625" style="1"/>
    <col min="2" max="2" width="58.5703125" customWidth="1"/>
    <col min="3" max="3" width="12.5703125" customWidth="1"/>
    <col min="4" max="18" width="40.7109375" customWidth="1"/>
  </cols>
  <sheetData>
    <row r="1" spans="1:3" ht="24.95" customHeight="1" x14ac:dyDescent="0.3">
      <c r="B1" s="3" t="s">
        <v>4</v>
      </c>
    </row>
    <row r="2" spans="1:3" ht="24.95" customHeight="1" x14ac:dyDescent="0.25">
      <c r="B2" s="2" t="s">
        <v>184</v>
      </c>
    </row>
    <row r="3" spans="1:3" ht="24.95" customHeight="1" x14ac:dyDescent="0.25">
      <c r="A3" s="26">
        <v>1</v>
      </c>
      <c r="B3" s="26" t="s">
        <v>167</v>
      </c>
      <c r="C3" s="26">
        <v>40</v>
      </c>
    </row>
    <row r="4" spans="1:3" ht="24.95" customHeight="1" x14ac:dyDescent="0.25">
      <c r="A4" s="26">
        <v>2</v>
      </c>
      <c r="B4" s="26" t="s">
        <v>212</v>
      </c>
      <c r="C4" s="26">
        <v>35</v>
      </c>
    </row>
    <row r="5" spans="1:3" ht="24.95" customHeight="1" x14ac:dyDescent="0.25">
      <c r="A5" s="26">
        <v>3</v>
      </c>
      <c r="B5" s="26" t="s">
        <v>213</v>
      </c>
      <c r="C5" s="26">
        <v>30</v>
      </c>
    </row>
    <row r="6" spans="1:3" ht="24.95" customHeight="1" x14ac:dyDescent="0.25">
      <c r="A6" s="26">
        <v>4</v>
      </c>
      <c r="B6" s="26" t="s">
        <v>170</v>
      </c>
      <c r="C6" s="26">
        <v>27</v>
      </c>
    </row>
    <row r="7" spans="1:3" ht="24.95" customHeight="1" x14ac:dyDescent="0.25">
      <c r="A7" s="26">
        <v>5</v>
      </c>
      <c r="B7" s="26" t="s">
        <v>214</v>
      </c>
      <c r="C7" s="26">
        <v>25</v>
      </c>
    </row>
    <row r="8" spans="1:3" ht="24.95" customHeight="1" x14ac:dyDescent="0.25">
      <c r="A8" s="26">
        <v>6</v>
      </c>
      <c r="B8" s="26" t="s">
        <v>201</v>
      </c>
      <c r="C8" s="26">
        <v>23</v>
      </c>
    </row>
    <row r="9" spans="1:3" ht="24.95" customHeight="1" x14ac:dyDescent="0.25">
      <c r="A9" s="26">
        <v>7</v>
      </c>
      <c r="B9" s="26" t="s">
        <v>215</v>
      </c>
      <c r="C9" s="26">
        <v>21</v>
      </c>
    </row>
    <row r="10" spans="1:3" ht="24.95" customHeight="1" x14ac:dyDescent="0.25">
      <c r="A10" s="26"/>
      <c r="B10" s="26"/>
      <c r="C10" s="26"/>
    </row>
    <row r="11" spans="1:3" ht="24.95" customHeight="1" x14ac:dyDescent="0.25">
      <c r="A11" s="26"/>
      <c r="B11" s="26"/>
      <c r="C11" s="26"/>
    </row>
    <row r="12" spans="1:3" ht="24.95" customHeight="1" x14ac:dyDescent="0.2"/>
    <row r="13" spans="1:3" ht="24.95" customHeight="1" x14ac:dyDescent="0.2"/>
    <row r="14" spans="1:3" ht="24.95" customHeight="1" x14ac:dyDescent="0.2"/>
    <row r="15" spans="1:3" ht="24.95" customHeight="1" x14ac:dyDescent="0.2"/>
    <row r="17" spans="2:2" ht="13.5" thickBot="1" x14ac:dyDescent="0.25">
      <c r="B17" s="3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" sqref="B3:C7"/>
    </sheetView>
  </sheetViews>
  <sheetFormatPr defaultRowHeight="12.75" x14ac:dyDescent="0.2"/>
  <cols>
    <col min="1" max="1" width="8" customWidth="1"/>
    <col min="2" max="2" width="43.42578125" customWidth="1"/>
    <col min="3" max="3" width="10.42578125" customWidth="1"/>
  </cols>
  <sheetData>
    <row r="1" spans="1:3" ht="20.25" x14ac:dyDescent="0.3">
      <c r="A1" s="3" t="s">
        <v>4</v>
      </c>
    </row>
    <row r="2" spans="1:3" ht="20.25" x14ac:dyDescent="0.3">
      <c r="A2" s="2"/>
      <c r="B2" s="7" t="s">
        <v>187</v>
      </c>
      <c r="C2" s="3"/>
    </row>
    <row r="3" spans="1:3" ht="18" x14ac:dyDescent="0.25">
      <c r="A3" s="34">
        <v>1</v>
      </c>
      <c r="B3" s="26" t="s">
        <v>29</v>
      </c>
      <c r="C3" s="4">
        <v>40</v>
      </c>
    </row>
    <row r="4" spans="1:3" ht="18" x14ac:dyDescent="0.25">
      <c r="A4" s="34">
        <v>2</v>
      </c>
      <c r="B4" s="26" t="s">
        <v>114</v>
      </c>
      <c r="C4" s="34">
        <v>35</v>
      </c>
    </row>
    <row r="5" spans="1:3" ht="18" x14ac:dyDescent="0.25">
      <c r="A5" s="34">
        <v>3</v>
      </c>
      <c r="B5" s="26" t="s">
        <v>18</v>
      </c>
      <c r="C5" s="34">
        <v>30</v>
      </c>
    </row>
    <row r="6" spans="1:3" ht="18" x14ac:dyDescent="0.25">
      <c r="A6" s="34">
        <v>4</v>
      </c>
      <c r="B6" s="26" t="s">
        <v>204</v>
      </c>
      <c r="C6" s="34">
        <v>27</v>
      </c>
    </row>
    <row r="7" spans="1:3" ht="18" x14ac:dyDescent="0.25">
      <c r="A7" s="34">
        <v>5</v>
      </c>
      <c r="B7" s="26" t="s">
        <v>42</v>
      </c>
      <c r="C7" s="34">
        <v>25</v>
      </c>
    </row>
    <row r="8" spans="1:3" ht="20.25" customHeight="1" x14ac:dyDescent="0.25">
      <c r="A8" s="34"/>
      <c r="B8" s="26"/>
      <c r="C8" s="34"/>
    </row>
    <row r="9" spans="1:3" ht="18" x14ac:dyDescent="0.25">
      <c r="A9" s="34"/>
      <c r="B9" s="26"/>
      <c r="C9" s="34"/>
    </row>
    <row r="10" spans="1:3" ht="18" x14ac:dyDescent="0.25">
      <c r="A10" s="34"/>
      <c r="B10" s="26"/>
      <c r="C10" s="34"/>
    </row>
    <row r="11" spans="1:3" ht="18" x14ac:dyDescent="0.25">
      <c r="A11" s="34"/>
      <c r="B11" s="26"/>
      <c r="C11" s="34"/>
    </row>
    <row r="12" spans="1:3" ht="18" x14ac:dyDescent="0.25">
      <c r="A12" s="34"/>
      <c r="B12" s="26"/>
      <c r="C12" s="34"/>
    </row>
    <row r="13" spans="1:3" ht="18" x14ac:dyDescent="0.25">
      <c r="A13" s="20"/>
      <c r="C13" s="20"/>
    </row>
    <row r="14" spans="1:3" ht="18" x14ac:dyDescent="0.25">
      <c r="A14" s="20"/>
      <c r="C14" s="2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workbookViewId="0">
      <selection activeCell="A3" sqref="A3:C22"/>
    </sheetView>
  </sheetViews>
  <sheetFormatPr defaultRowHeight="12.75" x14ac:dyDescent="0.2"/>
  <cols>
    <col min="2" max="2" width="42.42578125" customWidth="1"/>
    <col min="3" max="3" width="15.7109375" customWidth="1"/>
    <col min="4" max="4" width="8.85546875" customWidth="1"/>
    <col min="5" max="11" width="5.7109375" customWidth="1"/>
    <col min="12" max="12" width="5.85546875" customWidth="1"/>
    <col min="13" max="13" width="5.28515625" customWidth="1"/>
    <col min="14" max="14" width="5.85546875" customWidth="1"/>
    <col min="15" max="15" width="5.28515625" customWidth="1"/>
  </cols>
  <sheetData>
    <row r="1" spans="1:3" ht="18" customHeight="1" x14ac:dyDescent="0.3">
      <c r="A1" s="3" t="s">
        <v>4</v>
      </c>
    </row>
    <row r="2" spans="1:3" ht="18" customHeight="1" x14ac:dyDescent="0.25">
      <c r="A2" s="2"/>
      <c r="B2" s="7" t="s">
        <v>185</v>
      </c>
    </row>
    <row r="3" spans="1:3" ht="18" customHeight="1" x14ac:dyDescent="0.25">
      <c r="A3" s="34">
        <v>1</v>
      </c>
      <c r="B3" s="26" t="s">
        <v>40</v>
      </c>
      <c r="C3" s="4">
        <v>40</v>
      </c>
    </row>
    <row r="4" spans="1:3" ht="18" customHeight="1" x14ac:dyDescent="0.25">
      <c r="A4" s="34">
        <v>2</v>
      </c>
      <c r="B4" s="26" t="s">
        <v>35</v>
      </c>
      <c r="C4" s="34">
        <v>35</v>
      </c>
    </row>
    <row r="5" spans="1:3" ht="18" customHeight="1" x14ac:dyDescent="0.25">
      <c r="A5" s="34">
        <v>3</v>
      </c>
      <c r="B5" s="26" t="s">
        <v>112</v>
      </c>
      <c r="C5" s="34">
        <v>30</v>
      </c>
    </row>
    <row r="6" spans="1:3" ht="18.75" customHeight="1" x14ac:dyDescent="0.25">
      <c r="A6" s="34">
        <v>4</v>
      </c>
      <c r="B6" s="26" t="s">
        <v>48</v>
      </c>
      <c r="C6" s="34">
        <v>27</v>
      </c>
    </row>
    <row r="7" spans="1:3" ht="18" x14ac:dyDescent="0.25">
      <c r="A7" s="34">
        <v>5</v>
      </c>
      <c r="B7" s="26" t="s">
        <v>110</v>
      </c>
      <c r="C7" s="34">
        <v>25</v>
      </c>
    </row>
    <row r="8" spans="1:3" ht="18" x14ac:dyDescent="0.25">
      <c r="A8" s="34">
        <v>6</v>
      </c>
      <c r="B8" s="26" t="s">
        <v>36</v>
      </c>
      <c r="C8" s="34">
        <v>23</v>
      </c>
    </row>
    <row r="9" spans="1:3" ht="18" x14ac:dyDescent="0.25">
      <c r="A9" s="34">
        <f>A8+1</f>
        <v>7</v>
      </c>
      <c r="B9" s="26" t="s">
        <v>54</v>
      </c>
      <c r="C9" s="26">
        <v>21</v>
      </c>
    </row>
    <row r="10" spans="1:3" ht="18" customHeight="1" x14ac:dyDescent="0.25">
      <c r="A10" s="34">
        <f t="shared" ref="A10:A20" si="0">A9+1</f>
        <v>8</v>
      </c>
      <c r="B10" s="38" t="s">
        <v>113</v>
      </c>
      <c r="C10" s="26">
        <v>20</v>
      </c>
    </row>
    <row r="11" spans="1:3" ht="18" customHeight="1" x14ac:dyDescent="0.25">
      <c r="A11" s="34">
        <f t="shared" si="0"/>
        <v>9</v>
      </c>
      <c r="B11" s="26" t="s">
        <v>43</v>
      </c>
      <c r="C11" s="26">
        <v>19</v>
      </c>
    </row>
    <row r="12" spans="1:3" ht="18" customHeight="1" x14ac:dyDescent="0.25">
      <c r="A12" s="34">
        <f t="shared" si="0"/>
        <v>10</v>
      </c>
      <c r="B12" s="26" t="s">
        <v>46</v>
      </c>
      <c r="C12" s="26">
        <v>18</v>
      </c>
    </row>
    <row r="13" spans="1:3" ht="18" customHeight="1" x14ac:dyDescent="0.25">
      <c r="A13" s="34">
        <f t="shared" si="0"/>
        <v>11</v>
      </c>
      <c r="B13" s="37" t="s">
        <v>33</v>
      </c>
      <c r="C13" s="26">
        <v>17</v>
      </c>
    </row>
    <row r="14" spans="1:3" ht="18" customHeight="1" x14ac:dyDescent="0.25">
      <c r="A14" s="34">
        <f t="shared" si="0"/>
        <v>12</v>
      </c>
      <c r="B14" s="26" t="s">
        <v>111</v>
      </c>
      <c r="C14" s="26">
        <v>16</v>
      </c>
    </row>
    <row r="15" spans="1:3" ht="18" customHeight="1" x14ac:dyDescent="0.25">
      <c r="A15" s="34">
        <f t="shared" si="0"/>
        <v>13</v>
      </c>
      <c r="B15" s="26" t="s">
        <v>58</v>
      </c>
      <c r="C15" s="26">
        <v>15</v>
      </c>
    </row>
    <row r="16" spans="1:3" ht="18" customHeight="1" x14ac:dyDescent="0.25">
      <c r="A16" s="34">
        <f t="shared" si="0"/>
        <v>14</v>
      </c>
      <c r="B16" s="38" t="s">
        <v>216</v>
      </c>
      <c r="C16" s="26">
        <v>14</v>
      </c>
    </row>
    <row r="17" spans="1:3" ht="18" customHeight="1" x14ac:dyDescent="0.25">
      <c r="A17" s="34">
        <f t="shared" si="0"/>
        <v>15</v>
      </c>
      <c r="B17" s="26" t="s">
        <v>149</v>
      </c>
      <c r="C17" s="26">
        <v>13</v>
      </c>
    </row>
    <row r="18" spans="1:3" ht="18.75" customHeight="1" x14ac:dyDescent="0.25">
      <c r="A18" s="34">
        <f t="shared" si="0"/>
        <v>16</v>
      </c>
      <c r="B18" s="26" t="s">
        <v>56</v>
      </c>
      <c r="C18" s="26">
        <v>12</v>
      </c>
    </row>
    <row r="19" spans="1:3" ht="18" x14ac:dyDescent="0.25">
      <c r="A19" s="34">
        <f t="shared" si="0"/>
        <v>17</v>
      </c>
      <c r="B19" s="26" t="s">
        <v>45</v>
      </c>
      <c r="C19" s="26">
        <v>11</v>
      </c>
    </row>
    <row r="20" spans="1:3" ht="18" x14ac:dyDescent="0.25">
      <c r="A20" s="34">
        <f t="shared" si="0"/>
        <v>18</v>
      </c>
      <c r="B20" s="26" t="s">
        <v>151</v>
      </c>
      <c r="C20" s="26">
        <v>10</v>
      </c>
    </row>
    <row r="21" spans="1:3" ht="18" x14ac:dyDescent="0.25">
      <c r="A21" s="34"/>
      <c r="B21" s="38"/>
      <c r="C21" s="26"/>
    </row>
    <row r="22" spans="1:3" ht="18" x14ac:dyDescent="0.25">
      <c r="A22" s="34"/>
      <c r="B22" s="38"/>
      <c r="C22" s="26"/>
    </row>
    <row r="23" spans="1:3" ht="18" x14ac:dyDescent="0.25">
      <c r="A23" s="34"/>
      <c r="B23" s="26"/>
      <c r="C23" s="26"/>
    </row>
    <row r="24" spans="1:3" ht="18" x14ac:dyDescent="0.25">
      <c r="A24" s="34"/>
      <c r="B24" s="26"/>
      <c r="C24" s="26"/>
    </row>
    <row r="25" spans="1:3" ht="18" x14ac:dyDescent="0.25">
      <c r="A25" s="34"/>
      <c r="B25" s="37"/>
      <c r="C25" s="26"/>
    </row>
    <row r="26" spans="1:3" ht="18" x14ac:dyDescent="0.25">
      <c r="A26" s="34"/>
      <c r="B26" s="26"/>
      <c r="C26" s="26"/>
    </row>
    <row r="27" spans="1:3" ht="18" x14ac:dyDescent="0.25">
      <c r="A27" s="34"/>
      <c r="C27" s="26"/>
    </row>
    <row r="28" spans="1:3" ht="18" x14ac:dyDescent="0.25">
      <c r="A28" s="34"/>
      <c r="B28" s="26"/>
      <c r="C28" s="26"/>
    </row>
    <row r="29" spans="1:3" ht="18" x14ac:dyDescent="0.25">
      <c r="A29" s="34"/>
      <c r="B29" s="26"/>
      <c r="C29" s="26"/>
    </row>
  </sheetData>
  <phoneticPr fontId="2" type="noConversion"/>
  <pageMargins left="0.75" right="0.75" top="1" bottom="1" header="0.5" footer="0.5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D17" sqref="D17"/>
    </sheetView>
  </sheetViews>
  <sheetFormatPr defaultRowHeight="12.75" x14ac:dyDescent="0.2"/>
  <cols>
    <col min="2" max="2" width="40.42578125" customWidth="1"/>
    <col min="4" max="4" width="9.5703125" customWidth="1"/>
    <col min="5" max="5" width="5.7109375" customWidth="1"/>
    <col min="6" max="6" width="5.85546875" customWidth="1"/>
    <col min="7" max="7" width="5.28515625" customWidth="1"/>
    <col min="8" max="8" width="5.85546875" customWidth="1"/>
    <col min="9" max="9" width="5.28515625" customWidth="1"/>
  </cols>
  <sheetData>
    <row r="1" spans="1:3" ht="20.25" x14ac:dyDescent="0.3">
      <c r="A1" s="3" t="s">
        <v>4</v>
      </c>
    </row>
    <row r="2" spans="1:3" ht="18" x14ac:dyDescent="0.25">
      <c r="A2" s="2"/>
      <c r="B2" s="7" t="s">
        <v>186</v>
      </c>
    </row>
    <row r="3" spans="1:3" ht="18" x14ac:dyDescent="0.25">
      <c r="A3" s="34">
        <v>1</v>
      </c>
      <c r="B3" s="26" t="s">
        <v>174</v>
      </c>
      <c r="C3" s="4">
        <v>40</v>
      </c>
    </row>
    <row r="4" spans="1:3" ht="18" x14ac:dyDescent="0.25">
      <c r="A4" s="34">
        <v>2</v>
      </c>
      <c r="B4" s="26" t="s">
        <v>62</v>
      </c>
      <c r="C4" s="34">
        <v>35</v>
      </c>
    </row>
    <row r="5" spans="1:3" ht="18" x14ac:dyDescent="0.25">
      <c r="A5" s="34">
        <v>3</v>
      </c>
      <c r="B5" s="26" t="s">
        <v>203</v>
      </c>
      <c r="C5" s="34">
        <v>30</v>
      </c>
    </row>
    <row r="6" spans="1:3" ht="18" x14ac:dyDescent="0.25">
      <c r="A6" s="34">
        <v>4</v>
      </c>
      <c r="B6" s="26" t="s">
        <v>17</v>
      </c>
      <c r="C6" s="34">
        <v>27</v>
      </c>
    </row>
    <row r="7" spans="1:3" ht="18" x14ac:dyDescent="0.25">
      <c r="A7" s="34">
        <v>5</v>
      </c>
      <c r="B7" s="26" t="s">
        <v>175</v>
      </c>
      <c r="C7" s="34">
        <v>25</v>
      </c>
    </row>
    <row r="8" spans="1:3" ht="18" x14ac:dyDescent="0.25">
      <c r="A8" s="34">
        <v>6</v>
      </c>
      <c r="B8" s="26" t="s">
        <v>5</v>
      </c>
      <c r="C8" s="34">
        <v>23</v>
      </c>
    </row>
    <row r="9" spans="1:3" ht="18" x14ac:dyDescent="0.25">
      <c r="A9" s="34">
        <v>7</v>
      </c>
      <c r="B9" s="26" t="s">
        <v>61</v>
      </c>
      <c r="C9" s="26">
        <v>21</v>
      </c>
    </row>
    <row r="10" spans="1:3" ht="18" x14ac:dyDescent="0.25">
      <c r="A10" s="34"/>
      <c r="B10" s="26"/>
      <c r="C10" s="26"/>
    </row>
    <row r="11" spans="1:3" ht="18" x14ac:dyDescent="0.25">
      <c r="A11" s="34"/>
      <c r="B11" s="26"/>
      <c r="C11" s="26"/>
    </row>
    <row r="12" spans="1:3" ht="18" x14ac:dyDescent="0.25">
      <c r="A12" s="34"/>
      <c r="B12" s="26"/>
      <c r="C12" s="26"/>
    </row>
    <row r="13" spans="1:3" ht="18" x14ac:dyDescent="0.25">
      <c r="A13" s="20"/>
    </row>
    <row r="14" spans="1:3" ht="18" x14ac:dyDescent="0.25">
      <c r="A14" s="20"/>
    </row>
    <row r="15" spans="1:3" ht="18" x14ac:dyDescent="0.25">
      <c r="A15" s="20"/>
    </row>
    <row r="16" spans="1:3" ht="18" x14ac:dyDescent="0.25">
      <c r="A16" s="20"/>
    </row>
    <row r="17" spans="1:1" ht="18" x14ac:dyDescent="0.25">
      <c r="A17" s="20"/>
    </row>
    <row r="18" spans="1:1" ht="18" x14ac:dyDescent="0.25">
      <c r="A18" s="20"/>
    </row>
    <row r="19" spans="1:1" ht="18" x14ac:dyDescent="0.25">
      <c r="A19" s="2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F6" sqref="F6"/>
    </sheetView>
  </sheetViews>
  <sheetFormatPr defaultRowHeight="12.75" x14ac:dyDescent="0.2"/>
  <cols>
    <col min="1" max="1" width="5.140625" customWidth="1"/>
    <col min="2" max="2" width="60.140625" customWidth="1"/>
    <col min="3" max="3" width="14.5703125" customWidth="1"/>
    <col min="4" max="13" width="15.7109375" customWidth="1"/>
  </cols>
  <sheetData>
    <row r="1" spans="1:3" ht="20.25" x14ac:dyDescent="0.3">
      <c r="A1" s="3" t="s">
        <v>4</v>
      </c>
    </row>
    <row r="2" spans="1:3" ht="18" x14ac:dyDescent="0.25">
      <c r="A2" s="2"/>
      <c r="B2" s="7" t="s">
        <v>188</v>
      </c>
    </row>
    <row r="3" spans="1:3" ht="18" x14ac:dyDescent="0.25">
      <c r="A3" s="34">
        <v>1</v>
      </c>
      <c r="B3" s="26" t="s">
        <v>64</v>
      </c>
      <c r="C3" s="4">
        <v>40</v>
      </c>
    </row>
    <row r="4" spans="1:3" ht="18" x14ac:dyDescent="0.25">
      <c r="A4" s="34">
        <v>2</v>
      </c>
      <c r="B4" s="26" t="s">
        <v>162</v>
      </c>
      <c r="C4" s="34">
        <v>35</v>
      </c>
    </row>
    <row r="5" spans="1:3" ht="18" x14ac:dyDescent="0.25">
      <c r="A5" s="34">
        <v>3</v>
      </c>
      <c r="B5" s="26" t="s">
        <v>219</v>
      </c>
      <c r="C5" s="34">
        <v>30</v>
      </c>
    </row>
    <row r="6" spans="1:3" ht="18" x14ac:dyDescent="0.25">
      <c r="A6" s="34">
        <v>4</v>
      </c>
      <c r="B6" s="26" t="s">
        <v>158</v>
      </c>
      <c r="C6" s="34">
        <v>27</v>
      </c>
    </row>
    <row r="7" spans="1:3" ht="18" x14ac:dyDescent="0.25">
      <c r="A7" s="34">
        <v>5</v>
      </c>
      <c r="B7" s="26" t="s">
        <v>220</v>
      </c>
      <c r="C7" s="34">
        <v>25</v>
      </c>
    </row>
    <row r="8" spans="1:3" ht="18" x14ac:dyDescent="0.25">
      <c r="A8" s="34">
        <v>6</v>
      </c>
      <c r="B8" s="26" t="s">
        <v>122</v>
      </c>
      <c r="C8" s="34">
        <v>23</v>
      </c>
    </row>
    <row r="9" spans="1:3" ht="18" x14ac:dyDescent="0.25">
      <c r="A9" s="34">
        <f t="shared" ref="A9:A11" si="0">A8+1</f>
        <v>7</v>
      </c>
      <c r="B9" s="26" t="s">
        <v>161</v>
      </c>
      <c r="C9" s="26">
        <v>21</v>
      </c>
    </row>
    <row r="10" spans="1:3" ht="18" x14ac:dyDescent="0.25">
      <c r="A10" s="34">
        <f t="shared" si="0"/>
        <v>8</v>
      </c>
      <c r="B10" s="38" t="s">
        <v>221</v>
      </c>
      <c r="C10" s="26">
        <v>20</v>
      </c>
    </row>
    <row r="11" spans="1:3" ht="18" x14ac:dyDescent="0.25">
      <c r="A11" s="34">
        <f t="shared" si="0"/>
        <v>9</v>
      </c>
      <c r="B11" s="26" t="s">
        <v>127</v>
      </c>
      <c r="C11" s="26">
        <v>19</v>
      </c>
    </row>
    <row r="12" spans="1:3" ht="18" x14ac:dyDescent="0.25">
      <c r="A12" s="34"/>
      <c r="B12" s="38"/>
      <c r="C12" s="26"/>
    </row>
    <row r="13" spans="1:3" ht="18" x14ac:dyDescent="0.25">
      <c r="A13" s="34"/>
      <c r="B13" s="26"/>
      <c r="C13" s="26"/>
    </row>
    <row r="14" spans="1:3" ht="18" x14ac:dyDescent="0.25">
      <c r="A14" s="34"/>
      <c r="B14" s="38"/>
      <c r="C14" s="26"/>
    </row>
    <row r="15" spans="1:3" ht="18" x14ac:dyDescent="0.25">
      <c r="A15" s="34"/>
      <c r="B15" s="26"/>
      <c r="C15" s="26"/>
    </row>
    <row r="16" spans="1:3" ht="18" x14ac:dyDescent="0.25">
      <c r="A16" s="34"/>
      <c r="B16" s="38"/>
      <c r="C16" s="26"/>
    </row>
    <row r="17" spans="1:1" ht="18" x14ac:dyDescent="0.25">
      <c r="A17" s="33"/>
    </row>
    <row r="18" spans="1:1" ht="18" x14ac:dyDescent="0.25">
      <c r="A18" s="33"/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opLeftCell="B1" zoomScale="80" zoomScaleNormal="80" workbookViewId="0">
      <selection activeCell="H35" sqref="H35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5.42578125" bestFit="1" customWidth="1"/>
    <col min="12" max="12" width="18.85546875" customWidth="1"/>
    <col min="13" max="13" width="10.5703125" bestFit="1" customWidth="1"/>
  </cols>
  <sheetData>
    <row r="1" spans="2:14" ht="25.5" x14ac:dyDescent="0.35">
      <c r="B1" s="48" t="s">
        <v>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2:14" s="2" customFormat="1" ht="54" x14ac:dyDescent="0.25">
      <c r="B2" s="4" t="s">
        <v>1</v>
      </c>
      <c r="C2" s="24" t="s">
        <v>76</v>
      </c>
      <c r="D2" s="24" t="s">
        <v>77</v>
      </c>
      <c r="E2" s="24" t="s">
        <v>78</v>
      </c>
      <c r="F2" s="24" t="s">
        <v>79</v>
      </c>
      <c r="G2" s="24" t="s">
        <v>80</v>
      </c>
      <c r="H2" s="24" t="s">
        <v>189</v>
      </c>
      <c r="I2" s="24" t="s">
        <v>81</v>
      </c>
      <c r="J2" s="24" t="s">
        <v>82</v>
      </c>
      <c r="K2" s="24" t="s">
        <v>222</v>
      </c>
      <c r="L2" s="4" t="s">
        <v>2</v>
      </c>
      <c r="M2" s="4" t="s">
        <v>0</v>
      </c>
    </row>
    <row r="3" spans="2:14" s="2" customFormat="1" ht="20.100000000000001" customHeight="1" x14ac:dyDescent="0.3">
      <c r="B3" s="26" t="s">
        <v>83</v>
      </c>
      <c r="C3" s="27">
        <v>35</v>
      </c>
      <c r="D3" s="27">
        <v>35</v>
      </c>
      <c r="E3" s="27">
        <v>35</v>
      </c>
      <c r="F3" s="27">
        <v>35</v>
      </c>
      <c r="G3" s="27" t="s">
        <v>129</v>
      </c>
      <c r="H3" s="27">
        <v>20</v>
      </c>
      <c r="I3" s="27"/>
      <c r="J3" s="27"/>
      <c r="K3" s="27"/>
      <c r="L3" s="39">
        <f t="shared" ref="L3:L16" si="0">SUM(C3:K3)</f>
        <v>160</v>
      </c>
      <c r="M3" s="29">
        <v>1</v>
      </c>
      <c r="N3" s="3"/>
    </row>
    <row r="4" spans="2:14" s="2" customFormat="1" ht="20.100000000000001" customHeight="1" x14ac:dyDescent="0.25">
      <c r="B4" s="26" t="s">
        <v>128</v>
      </c>
      <c r="C4" s="27" t="s">
        <v>129</v>
      </c>
      <c r="D4" s="27">
        <v>40</v>
      </c>
      <c r="E4" s="27">
        <v>40</v>
      </c>
      <c r="F4" s="27">
        <v>40</v>
      </c>
      <c r="G4" s="27" t="s">
        <v>129</v>
      </c>
      <c r="H4" s="27">
        <v>40</v>
      </c>
      <c r="I4" s="27"/>
      <c r="J4" s="27"/>
      <c r="K4" s="27"/>
      <c r="L4" s="39">
        <f t="shared" si="0"/>
        <v>160</v>
      </c>
      <c r="M4" s="29">
        <v>2</v>
      </c>
      <c r="N4" s="20"/>
    </row>
    <row r="5" spans="2:14" s="2" customFormat="1" ht="20.100000000000001" customHeight="1" x14ac:dyDescent="0.25">
      <c r="B5" s="26" t="s">
        <v>84</v>
      </c>
      <c r="C5" s="27">
        <v>30</v>
      </c>
      <c r="D5" s="27">
        <v>27</v>
      </c>
      <c r="E5" s="27">
        <v>30</v>
      </c>
      <c r="F5" s="27">
        <v>27</v>
      </c>
      <c r="G5" s="27">
        <v>21</v>
      </c>
      <c r="H5" s="27">
        <v>19</v>
      </c>
      <c r="I5" s="27"/>
      <c r="J5" s="27"/>
      <c r="K5" s="27"/>
      <c r="L5" s="35">
        <f t="shared" si="0"/>
        <v>154</v>
      </c>
      <c r="M5" s="29">
        <v>3</v>
      </c>
      <c r="N5" s="20"/>
    </row>
    <row r="6" spans="2:14" s="2" customFormat="1" ht="20.100000000000001" customHeight="1" x14ac:dyDescent="0.25">
      <c r="B6" s="26" t="s">
        <v>190</v>
      </c>
      <c r="C6" s="27" t="s">
        <v>129</v>
      </c>
      <c r="D6" s="27" t="s">
        <v>129</v>
      </c>
      <c r="E6" s="27" t="s">
        <v>129</v>
      </c>
      <c r="F6" s="27" t="s">
        <v>129</v>
      </c>
      <c r="G6" s="27">
        <v>40</v>
      </c>
      <c r="H6" s="27">
        <v>35</v>
      </c>
      <c r="I6" s="27"/>
      <c r="J6" s="27"/>
      <c r="K6" s="27"/>
      <c r="L6" s="39">
        <f t="shared" si="0"/>
        <v>75</v>
      </c>
      <c r="M6" s="29">
        <v>4</v>
      </c>
      <c r="N6" s="20"/>
    </row>
    <row r="7" spans="2:14" s="2" customFormat="1" ht="20.100000000000001" customHeight="1" x14ac:dyDescent="0.25">
      <c r="B7" s="26" t="s">
        <v>130</v>
      </c>
      <c r="C7" s="27">
        <v>40</v>
      </c>
      <c r="D7" s="27">
        <v>30</v>
      </c>
      <c r="E7" s="27" t="s">
        <v>129</v>
      </c>
      <c r="F7" s="27" t="s">
        <v>129</v>
      </c>
      <c r="G7" s="27" t="s">
        <v>129</v>
      </c>
      <c r="H7" s="27" t="s">
        <v>129</v>
      </c>
      <c r="I7" s="27"/>
      <c r="J7" s="27"/>
      <c r="K7" s="27"/>
      <c r="L7" s="39">
        <f t="shared" si="0"/>
        <v>70</v>
      </c>
      <c r="M7" s="29">
        <v>5</v>
      </c>
      <c r="N7" s="20"/>
    </row>
    <row r="8" spans="2:14" s="2" customFormat="1" ht="20.100000000000001" customHeight="1" x14ac:dyDescent="0.25">
      <c r="B8" s="26" t="s">
        <v>191</v>
      </c>
      <c r="C8" s="27" t="s">
        <v>129</v>
      </c>
      <c r="D8" s="27" t="s">
        <v>129</v>
      </c>
      <c r="E8" s="27" t="s">
        <v>129</v>
      </c>
      <c r="F8" s="27" t="s">
        <v>129</v>
      </c>
      <c r="G8" s="27">
        <v>35</v>
      </c>
      <c r="H8" s="27">
        <v>27</v>
      </c>
      <c r="I8" s="27"/>
      <c r="J8" s="27"/>
      <c r="K8" s="27"/>
      <c r="L8" s="39">
        <f t="shared" si="0"/>
        <v>62</v>
      </c>
      <c r="M8" s="29">
        <v>6</v>
      </c>
    </row>
    <row r="9" spans="2:14" s="2" customFormat="1" ht="20.100000000000001" customHeight="1" x14ac:dyDescent="0.25">
      <c r="B9" s="26" t="s">
        <v>192</v>
      </c>
      <c r="C9" s="27" t="s">
        <v>129</v>
      </c>
      <c r="D9" s="27" t="s">
        <v>129</v>
      </c>
      <c r="E9" s="27" t="s">
        <v>129</v>
      </c>
      <c r="F9" s="27" t="s">
        <v>129</v>
      </c>
      <c r="G9" s="27">
        <v>30</v>
      </c>
      <c r="H9" s="27">
        <v>30</v>
      </c>
      <c r="I9" s="27"/>
      <c r="J9" s="27"/>
      <c r="K9" s="27"/>
      <c r="L9" s="39">
        <f t="shared" si="0"/>
        <v>60</v>
      </c>
      <c r="M9" s="29">
        <v>7</v>
      </c>
    </row>
    <row r="10" spans="2:14" s="2" customFormat="1" ht="20.100000000000001" customHeight="1" x14ac:dyDescent="0.25">
      <c r="B10" s="26" t="s">
        <v>131</v>
      </c>
      <c r="C10" s="27" t="s">
        <v>129</v>
      </c>
      <c r="D10" s="27">
        <v>25</v>
      </c>
      <c r="E10" s="27" t="s">
        <v>129</v>
      </c>
      <c r="F10" s="27">
        <v>30</v>
      </c>
      <c r="G10" s="27" t="s">
        <v>129</v>
      </c>
      <c r="H10" s="27" t="s">
        <v>129</v>
      </c>
      <c r="I10" s="27"/>
      <c r="J10" s="27"/>
      <c r="K10" s="27"/>
      <c r="L10" s="39">
        <f t="shared" si="0"/>
        <v>55</v>
      </c>
      <c r="M10" s="29">
        <v>8</v>
      </c>
    </row>
    <row r="11" spans="2:14" s="2" customFormat="1" ht="20.100000000000001" customHeight="1" x14ac:dyDescent="0.25">
      <c r="B11" s="26" t="s">
        <v>194</v>
      </c>
      <c r="C11" s="27" t="s">
        <v>129</v>
      </c>
      <c r="D11" s="27" t="s">
        <v>129</v>
      </c>
      <c r="E11" s="27" t="s">
        <v>129</v>
      </c>
      <c r="F11" s="27" t="s">
        <v>129</v>
      </c>
      <c r="G11" s="27">
        <v>25</v>
      </c>
      <c r="H11" s="27">
        <v>25</v>
      </c>
      <c r="I11" s="27"/>
      <c r="J11" s="27"/>
      <c r="K11" s="27"/>
      <c r="L11" s="39">
        <f t="shared" si="0"/>
        <v>50</v>
      </c>
      <c r="M11" s="29">
        <v>9</v>
      </c>
    </row>
    <row r="12" spans="2:14" s="2" customFormat="1" ht="20.100000000000001" customHeight="1" x14ac:dyDescent="0.25">
      <c r="B12" s="26" t="s">
        <v>193</v>
      </c>
      <c r="C12" s="27" t="s">
        <v>129</v>
      </c>
      <c r="D12" s="27" t="s">
        <v>129</v>
      </c>
      <c r="E12" s="27" t="s">
        <v>129</v>
      </c>
      <c r="F12" s="27" t="s">
        <v>129</v>
      </c>
      <c r="G12" s="27">
        <v>27</v>
      </c>
      <c r="H12" s="27">
        <v>21</v>
      </c>
      <c r="I12" s="27"/>
      <c r="J12" s="27"/>
      <c r="K12" s="27"/>
      <c r="L12" s="39">
        <f t="shared" si="0"/>
        <v>48</v>
      </c>
      <c r="M12" s="29">
        <v>10</v>
      </c>
    </row>
    <row r="13" spans="2:14" s="2" customFormat="1" ht="20.100000000000001" customHeight="1" x14ac:dyDescent="0.25">
      <c r="B13" s="26" t="s">
        <v>196</v>
      </c>
      <c r="C13" s="27" t="s">
        <v>129</v>
      </c>
      <c r="D13" s="27" t="s">
        <v>129</v>
      </c>
      <c r="E13" s="27" t="s">
        <v>129</v>
      </c>
      <c r="F13" s="27" t="s">
        <v>129</v>
      </c>
      <c r="G13" s="27">
        <v>20</v>
      </c>
      <c r="H13" s="27">
        <v>23</v>
      </c>
      <c r="I13" s="5"/>
      <c r="J13" s="5"/>
      <c r="K13" s="5"/>
      <c r="L13" s="39">
        <f t="shared" si="0"/>
        <v>43</v>
      </c>
      <c r="M13" s="29">
        <v>11</v>
      </c>
    </row>
    <row r="14" spans="2:14" s="2" customFormat="1" ht="20.100000000000001" customHeight="1" x14ac:dyDescent="0.25">
      <c r="B14" s="26" t="s">
        <v>51</v>
      </c>
      <c r="C14" s="27">
        <v>27</v>
      </c>
      <c r="D14" s="27" t="s">
        <v>129</v>
      </c>
      <c r="E14" s="27" t="s">
        <v>129</v>
      </c>
      <c r="F14" s="27" t="s">
        <v>129</v>
      </c>
      <c r="G14" s="27" t="s">
        <v>129</v>
      </c>
      <c r="H14" s="27" t="s">
        <v>129</v>
      </c>
      <c r="I14" s="27"/>
      <c r="J14" s="27"/>
      <c r="K14" s="27"/>
      <c r="L14" s="39">
        <f t="shared" si="0"/>
        <v>27</v>
      </c>
      <c r="M14" s="29">
        <v>12</v>
      </c>
    </row>
    <row r="15" spans="2:14" s="2" customFormat="1" ht="20.100000000000001" customHeight="1" x14ac:dyDescent="0.25">
      <c r="B15" s="26" t="s">
        <v>195</v>
      </c>
      <c r="C15" s="27" t="s">
        <v>129</v>
      </c>
      <c r="D15" s="27" t="s">
        <v>129</v>
      </c>
      <c r="E15" s="27" t="s">
        <v>129</v>
      </c>
      <c r="F15" s="27" t="s">
        <v>129</v>
      </c>
      <c r="G15" s="27">
        <v>23</v>
      </c>
      <c r="H15" s="27" t="s">
        <v>129</v>
      </c>
      <c r="I15" s="27"/>
      <c r="J15" s="27"/>
      <c r="K15" s="27"/>
      <c r="L15" s="39">
        <f t="shared" si="0"/>
        <v>23</v>
      </c>
      <c r="M15" s="23">
        <v>13</v>
      </c>
    </row>
    <row r="16" spans="2:14" s="2" customFormat="1" ht="20.100000000000001" customHeight="1" x14ac:dyDescent="0.25">
      <c r="B16" s="26" t="s">
        <v>209</v>
      </c>
      <c r="C16" s="27" t="s">
        <v>129</v>
      </c>
      <c r="D16" s="27" t="s">
        <v>129</v>
      </c>
      <c r="E16" s="27" t="s">
        <v>129</v>
      </c>
      <c r="F16" s="27" t="s">
        <v>129</v>
      </c>
      <c r="G16" s="27" t="s">
        <v>129</v>
      </c>
      <c r="H16" s="27">
        <v>18</v>
      </c>
      <c r="I16" s="5"/>
      <c r="J16" s="5"/>
      <c r="K16" s="5"/>
      <c r="L16" s="39">
        <f t="shared" si="0"/>
        <v>18</v>
      </c>
      <c r="M16" s="23">
        <v>14</v>
      </c>
    </row>
    <row r="17" spans="2:13" s="2" customFormat="1" ht="20.100000000000001" customHeight="1" x14ac:dyDescent="0.25">
      <c r="B17" s="26"/>
      <c r="C17" s="27"/>
      <c r="D17" s="27"/>
      <c r="E17" s="27"/>
      <c r="F17" s="27"/>
      <c r="G17" s="27"/>
      <c r="H17" s="5"/>
      <c r="I17" s="5"/>
      <c r="J17" s="5"/>
      <c r="K17" s="5"/>
      <c r="L17" s="39"/>
      <c r="M17" s="23">
        <v>15</v>
      </c>
    </row>
    <row r="18" spans="2:13" s="2" customFormat="1" ht="20.100000000000001" customHeight="1" x14ac:dyDescent="0.25">
      <c r="B18" s="26"/>
      <c r="C18" s="27"/>
      <c r="D18" s="27"/>
      <c r="E18" s="27"/>
      <c r="F18" s="27"/>
      <c r="G18" s="27"/>
      <c r="H18" s="5"/>
      <c r="I18" s="5"/>
      <c r="J18" s="5"/>
      <c r="K18" s="5"/>
      <c r="L18" s="39"/>
      <c r="M18" s="23">
        <v>16</v>
      </c>
    </row>
    <row r="19" spans="2:13" ht="21" customHeight="1" x14ac:dyDescent="0.25">
      <c r="B19" s="26"/>
      <c r="C19" s="27"/>
      <c r="D19" s="27"/>
      <c r="E19" s="27"/>
      <c r="F19" s="27"/>
      <c r="G19" s="27"/>
      <c r="H19" s="5"/>
      <c r="I19" s="5"/>
      <c r="J19" s="5"/>
      <c r="K19" s="5"/>
      <c r="L19" s="39"/>
      <c r="M19" s="23">
        <v>17</v>
      </c>
    </row>
    <row r="20" spans="2:13" x14ac:dyDescent="0.2">
      <c r="C20">
        <f>COUNTIF(C3:C19,"&gt;0")</f>
        <v>4</v>
      </c>
      <c r="D20">
        <f t="shared" ref="D20:K20" si="1">COUNTIF(D3:D19,"&gt;0")</f>
        <v>5</v>
      </c>
      <c r="E20">
        <f t="shared" si="1"/>
        <v>3</v>
      </c>
      <c r="F20">
        <f t="shared" si="1"/>
        <v>4</v>
      </c>
      <c r="G20">
        <f t="shared" si="1"/>
        <v>8</v>
      </c>
      <c r="H20">
        <f t="shared" si="1"/>
        <v>10</v>
      </c>
      <c r="I20">
        <f t="shared" si="1"/>
        <v>0</v>
      </c>
      <c r="J20">
        <f t="shared" si="1"/>
        <v>0</v>
      </c>
      <c r="K20">
        <f t="shared" si="1"/>
        <v>0</v>
      </c>
    </row>
    <row r="23" spans="2:13" ht="20.25" x14ac:dyDescent="0.3">
      <c r="C23" s="3"/>
      <c r="J23" s="3"/>
    </row>
    <row r="24" spans="2:13" ht="20.25" x14ac:dyDescent="0.3">
      <c r="C24" s="20"/>
      <c r="D24" s="3"/>
      <c r="H24" s="3"/>
      <c r="J24" s="20"/>
    </row>
    <row r="25" spans="2:13" ht="18" x14ac:dyDescent="0.25">
      <c r="C25" s="20"/>
      <c r="D25" s="2"/>
      <c r="H25" s="2"/>
      <c r="J25" s="20"/>
    </row>
    <row r="26" spans="2:13" ht="18" x14ac:dyDescent="0.25">
      <c r="C26" s="20"/>
      <c r="D26" s="20"/>
      <c r="H26" s="20"/>
      <c r="J26" s="20"/>
    </row>
    <row r="27" spans="2:13" ht="18" x14ac:dyDescent="0.25">
      <c r="D27" s="20"/>
      <c r="H27" s="20"/>
      <c r="J27" s="20"/>
    </row>
    <row r="28" spans="2:13" ht="18" x14ac:dyDescent="0.25">
      <c r="D28" s="20"/>
      <c r="H28" s="20"/>
    </row>
    <row r="29" spans="2:13" ht="18" x14ac:dyDescent="0.25">
      <c r="H29" s="20"/>
    </row>
    <row r="30" spans="2:13" ht="18" x14ac:dyDescent="0.25">
      <c r="H30" s="20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L16">
    <sortCondition descending="1" ref="L3:L16"/>
  </sortState>
  <mergeCells count="1">
    <mergeCell ref="B1:M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zoomScale="80" zoomScaleNormal="80" workbookViewId="0">
      <selection activeCell="A2" sqref="A2:L2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5.42578125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45" customHeight="1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2" ht="24" customHeight="1" x14ac:dyDescent="0.25">
      <c r="A3" s="10" t="s">
        <v>25</v>
      </c>
      <c r="B3" s="5">
        <v>35</v>
      </c>
      <c r="C3" s="5">
        <v>27</v>
      </c>
      <c r="D3" s="5">
        <v>35</v>
      </c>
      <c r="E3" s="5">
        <v>25</v>
      </c>
      <c r="F3" s="5">
        <v>25</v>
      </c>
      <c r="G3" s="5">
        <v>25</v>
      </c>
      <c r="H3" s="5"/>
      <c r="I3" s="5"/>
      <c r="J3" s="5"/>
      <c r="K3" s="23">
        <f t="shared" ref="K3:K8" si="0">SUM(B3:J3)</f>
        <v>172</v>
      </c>
      <c r="L3" s="21">
        <v>1</v>
      </c>
    </row>
    <row r="4" spans="1:12" ht="18" x14ac:dyDescent="0.25">
      <c r="A4" s="4" t="s">
        <v>133</v>
      </c>
      <c r="B4" s="5" t="s">
        <v>129</v>
      </c>
      <c r="C4" s="5">
        <v>30</v>
      </c>
      <c r="D4" s="5">
        <v>40</v>
      </c>
      <c r="E4" s="5">
        <v>30</v>
      </c>
      <c r="F4" s="5">
        <v>27</v>
      </c>
      <c r="G4" s="5">
        <v>27</v>
      </c>
      <c r="H4" s="5"/>
      <c r="I4" s="5"/>
      <c r="J4" s="5"/>
      <c r="K4" s="40">
        <f t="shared" si="0"/>
        <v>154</v>
      </c>
      <c r="L4" s="21">
        <v>2</v>
      </c>
    </row>
    <row r="5" spans="1:12" ht="18" x14ac:dyDescent="0.25">
      <c r="A5" s="4" t="s">
        <v>132</v>
      </c>
      <c r="B5" s="5" t="s">
        <v>129</v>
      </c>
      <c r="C5" s="5">
        <v>35</v>
      </c>
      <c r="D5" s="5" t="s">
        <v>129</v>
      </c>
      <c r="E5" s="5">
        <v>40</v>
      </c>
      <c r="F5" s="5">
        <v>40</v>
      </c>
      <c r="G5" s="5">
        <v>30</v>
      </c>
      <c r="H5" s="5"/>
      <c r="I5" s="5"/>
      <c r="J5" s="5"/>
      <c r="K5" s="40">
        <f t="shared" si="0"/>
        <v>145</v>
      </c>
      <c r="L5" s="21">
        <v>3</v>
      </c>
    </row>
    <row r="6" spans="1:12" ht="18" x14ac:dyDescent="0.25">
      <c r="A6" s="10" t="s">
        <v>26</v>
      </c>
      <c r="B6" s="5">
        <v>40</v>
      </c>
      <c r="C6" s="5" t="s">
        <v>129</v>
      </c>
      <c r="D6" s="5" t="s">
        <v>129</v>
      </c>
      <c r="E6" s="5">
        <v>27</v>
      </c>
      <c r="F6" s="5">
        <v>30</v>
      </c>
      <c r="G6" s="5">
        <v>35</v>
      </c>
      <c r="H6" s="5"/>
      <c r="I6" s="5"/>
      <c r="J6" s="5"/>
      <c r="K6" s="40">
        <f t="shared" si="0"/>
        <v>132</v>
      </c>
      <c r="L6" s="21">
        <v>4</v>
      </c>
    </row>
    <row r="7" spans="1:12" ht="18" x14ac:dyDescent="0.25">
      <c r="A7" s="4" t="s">
        <v>97</v>
      </c>
      <c r="B7" s="5" t="s">
        <v>129</v>
      </c>
      <c r="C7" s="5">
        <v>40</v>
      </c>
      <c r="D7" s="5" t="s">
        <v>129</v>
      </c>
      <c r="E7" s="5">
        <v>35</v>
      </c>
      <c r="F7" s="5" t="s">
        <v>129</v>
      </c>
      <c r="G7" s="5">
        <v>40</v>
      </c>
      <c r="H7" s="5"/>
      <c r="I7" s="5"/>
      <c r="J7" s="5"/>
      <c r="K7" s="40">
        <f t="shared" si="0"/>
        <v>115</v>
      </c>
      <c r="L7" s="21">
        <v>5</v>
      </c>
    </row>
    <row r="8" spans="1:12" ht="18" x14ac:dyDescent="0.25">
      <c r="A8" s="26" t="s">
        <v>198</v>
      </c>
      <c r="B8" s="5" t="s">
        <v>129</v>
      </c>
      <c r="C8" s="5" t="s">
        <v>129</v>
      </c>
      <c r="D8" s="5" t="s">
        <v>129</v>
      </c>
      <c r="E8" s="5" t="s">
        <v>129</v>
      </c>
      <c r="F8" s="5">
        <v>35</v>
      </c>
      <c r="G8" s="5" t="s">
        <v>129</v>
      </c>
      <c r="H8" s="5"/>
      <c r="I8" s="5"/>
      <c r="J8" s="5"/>
      <c r="K8" s="40">
        <f t="shared" si="0"/>
        <v>35</v>
      </c>
      <c r="L8" s="21">
        <v>6</v>
      </c>
    </row>
    <row r="9" spans="1:12" ht="18" x14ac:dyDescent="0.25">
      <c r="A9" s="10"/>
      <c r="B9" s="5"/>
      <c r="C9" s="5"/>
      <c r="D9" s="5"/>
      <c r="E9" s="5"/>
      <c r="F9" s="5"/>
      <c r="G9" s="5"/>
      <c r="H9" s="5"/>
      <c r="I9" s="5"/>
      <c r="J9" s="5"/>
      <c r="K9" s="23">
        <f t="shared" ref="K9:K30" si="1">SUM(B9:J9)</f>
        <v>0</v>
      </c>
      <c r="L9" s="21">
        <v>7</v>
      </c>
    </row>
    <row r="10" spans="1:12" ht="20.25" x14ac:dyDescent="0.3">
      <c r="A10" s="11"/>
      <c r="B10" s="5"/>
      <c r="C10" s="5"/>
      <c r="D10" s="5"/>
      <c r="E10" s="5"/>
      <c r="F10" s="5"/>
      <c r="G10" s="5"/>
      <c r="H10" s="5"/>
      <c r="I10" s="5"/>
      <c r="J10" s="5"/>
      <c r="K10" s="23">
        <f t="shared" si="1"/>
        <v>0</v>
      </c>
      <c r="L10" s="21">
        <v>8</v>
      </c>
    </row>
    <row r="11" spans="1:12" ht="18" x14ac:dyDescent="0.25">
      <c r="A11" s="10"/>
      <c r="B11" s="5"/>
      <c r="C11" s="5"/>
      <c r="D11" s="5"/>
      <c r="E11" s="5"/>
      <c r="F11" s="5"/>
      <c r="G11" s="5"/>
      <c r="H11" s="5"/>
      <c r="I11" s="5"/>
      <c r="J11" s="5"/>
      <c r="K11" s="23">
        <f t="shared" si="1"/>
        <v>0</v>
      </c>
      <c r="L11" s="21">
        <v>9</v>
      </c>
    </row>
    <row r="12" spans="1:12" ht="18" x14ac:dyDescent="0.25">
      <c r="A12" s="10"/>
      <c r="B12" s="5"/>
      <c r="C12" s="5"/>
      <c r="D12" s="5"/>
      <c r="E12" s="5"/>
      <c r="F12" s="5"/>
      <c r="G12" s="5"/>
      <c r="H12" s="5"/>
      <c r="I12" s="5"/>
      <c r="J12" s="5"/>
      <c r="K12" s="23">
        <f t="shared" si="1"/>
        <v>0</v>
      </c>
      <c r="L12" s="21">
        <v>10</v>
      </c>
    </row>
    <row r="13" spans="1:12" ht="18" x14ac:dyDescent="0.25">
      <c r="A13" s="10"/>
      <c r="B13" s="5"/>
      <c r="C13" s="5"/>
      <c r="D13" s="5"/>
      <c r="E13" s="5"/>
      <c r="F13" s="5"/>
      <c r="G13" s="5"/>
      <c r="H13" s="5"/>
      <c r="I13" s="5"/>
      <c r="J13" s="5"/>
      <c r="K13" s="23">
        <f t="shared" si="1"/>
        <v>0</v>
      </c>
      <c r="L13" s="21">
        <v>11</v>
      </c>
    </row>
    <row r="14" spans="1:12" ht="18" x14ac:dyDescent="0.25">
      <c r="A14" s="10"/>
      <c r="B14" s="5"/>
      <c r="C14" s="5"/>
      <c r="D14" s="5"/>
      <c r="E14" s="5"/>
      <c r="F14" s="5"/>
      <c r="G14" s="5"/>
      <c r="H14" s="5"/>
      <c r="I14" s="5"/>
      <c r="J14" s="5"/>
      <c r="K14" s="23">
        <f t="shared" si="1"/>
        <v>0</v>
      </c>
      <c r="L14" s="21">
        <v>12</v>
      </c>
    </row>
    <row r="15" spans="1:12" ht="18" x14ac:dyDescent="0.25">
      <c r="A15" s="10"/>
      <c r="B15" s="5"/>
      <c r="C15" s="5"/>
      <c r="D15" s="5"/>
      <c r="E15" s="5"/>
      <c r="F15" s="5"/>
      <c r="G15" s="5"/>
      <c r="H15" s="5"/>
      <c r="I15" s="5"/>
      <c r="J15" s="5"/>
      <c r="K15" s="23">
        <f t="shared" si="1"/>
        <v>0</v>
      </c>
      <c r="L15" s="21">
        <v>13</v>
      </c>
    </row>
    <row r="16" spans="1:12" ht="20.25" x14ac:dyDescent="0.3">
      <c r="A16" s="11"/>
      <c r="B16" s="5"/>
      <c r="C16" s="5"/>
      <c r="D16" s="5"/>
      <c r="E16" s="5"/>
      <c r="F16" s="5"/>
      <c r="G16" s="5"/>
      <c r="H16" s="5"/>
      <c r="I16" s="5"/>
      <c r="J16" s="5"/>
      <c r="K16" s="23">
        <f t="shared" si="1"/>
        <v>0</v>
      </c>
      <c r="L16" s="21">
        <v>14</v>
      </c>
    </row>
    <row r="17" spans="1:12" ht="20.25" x14ac:dyDescent="0.3">
      <c r="A17" s="11"/>
      <c r="B17" s="5"/>
      <c r="C17" s="5"/>
      <c r="D17" s="5"/>
      <c r="E17" s="5"/>
      <c r="F17" s="5"/>
      <c r="G17" s="5"/>
      <c r="H17" s="5"/>
      <c r="I17" s="5"/>
      <c r="J17" s="5"/>
      <c r="K17" s="23">
        <f t="shared" si="1"/>
        <v>0</v>
      </c>
      <c r="L17" s="21">
        <v>15</v>
      </c>
    </row>
    <row r="18" spans="1:12" ht="20.25" x14ac:dyDescent="0.3">
      <c r="A18" s="11"/>
      <c r="B18" s="5"/>
      <c r="C18" s="5"/>
      <c r="D18" s="5"/>
      <c r="E18" s="5"/>
      <c r="F18" s="5"/>
      <c r="G18" s="5"/>
      <c r="H18" s="5"/>
      <c r="I18" s="5"/>
      <c r="J18" s="5"/>
      <c r="K18" s="23">
        <f t="shared" si="1"/>
        <v>0</v>
      </c>
      <c r="L18" s="21">
        <v>16</v>
      </c>
    </row>
    <row r="19" spans="1:12" ht="18" x14ac:dyDescent="0.25">
      <c r="A19" s="10"/>
      <c r="B19" s="5"/>
      <c r="C19" s="5"/>
      <c r="D19" s="5"/>
      <c r="E19" s="5"/>
      <c r="F19" s="5"/>
      <c r="G19" s="5"/>
      <c r="H19" s="5"/>
      <c r="I19" s="5"/>
      <c r="J19" s="5"/>
      <c r="K19" s="23">
        <f t="shared" si="1"/>
        <v>0</v>
      </c>
      <c r="L19" s="21">
        <v>17</v>
      </c>
    </row>
    <row r="20" spans="1:12" ht="18" x14ac:dyDescent="0.25">
      <c r="A20" s="10"/>
      <c r="B20" s="5"/>
      <c r="C20" s="5"/>
      <c r="D20" s="5"/>
      <c r="E20" s="5"/>
      <c r="F20" s="5"/>
      <c r="G20" s="5"/>
      <c r="H20" s="5"/>
      <c r="I20" s="5"/>
      <c r="J20" s="5"/>
      <c r="K20" s="23">
        <f t="shared" si="1"/>
        <v>0</v>
      </c>
      <c r="L20" s="21">
        <v>18</v>
      </c>
    </row>
    <row r="21" spans="1:12" ht="20.25" x14ac:dyDescent="0.3">
      <c r="A21" s="11"/>
      <c r="B21" s="5"/>
      <c r="C21" s="5"/>
      <c r="D21" s="5"/>
      <c r="E21" s="5"/>
      <c r="F21" s="5"/>
      <c r="G21" s="5"/>
      <c r="H21" s="5"/>
      <c r="I21" s="5"/>
      <c r="J21" s="5"/>
      <c r="K21" s="23">
        <f t="shared" si="1"/>
        <v>0</v>
      </c>
      <c r="L21" s="21">
        <v>19</v>
      </c>
    </row>
    <row r="22" spans="1:12" ht="18" x14ac:dyDescent="0.25">
      <c r="A22" s="10"/>
      <c r="B22" s="5"/>
      <c r="C22" s="5"/>
      <c r="D22" s="5"/>
      <c r="E22" s="5"/>
      <c r="F22" s="5"/>
      <c r="G22" s="5"/>
      <c r="H22" s="5"/>
      <c r="I22" s="5"/>
      <c r="J22" s="5"/>
      <c r="K22" s="23">
        <f t="shared" si="1"/>
        <v>0</v>
      </c>
      <c r="L22" s="21">
        <v>20</v>
      </c>
    </row>
    <row r="23" spans="1:12" ht="20.25" x14ac:dyDescent="0.3">
      <c r="A23" s="11"/>
      <c r="B23" s="5"/>
      <c r="C23" s="5"/>
      <c r="D23" s="5"/>
      <c r="E23" s="5"/>
      <c r="F23" s="5"/>
      <c r="G23" s="5"/>
      <c r="H23" s="5"/>
      <c r="I23" s="5"/>
      <c r="J23" s="5"/>
      <c r="K23" s="23">
        <f t="shared" si="1"/>
        <v>0</v>
      </c>
      <c r="L23" s="21">
        <v>21</v>
      </c>
    </row>
    <row r="24" spans="1:12" ht="20.25" x14ac:dyDescent="0.3">
      <c r="A24" s="11"/>
      <c r="B24" s="5"/>
      <c r="C24" s="5"/>
      <c r="D24" s="5"/>
      <c r="E24" s="5"/>
      <c r="F24" s="5"/>
      <c r="G24" s="5"/>
      <c r="H24" s="5"/>
      <c r="I24" s="5"/>
      <c r="J24" s="5"/>
      <c r="K24" s="23">
        <f t="shared" si="1"/>
        <v>0</v>
      </c>
      <c r="L24" s="21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23">
        <f t="shared" si="1"/>
        <v>0</v>
      </c>
      <c r="L25" s="21">
        <v>23</v>
      </c>
    </row>
    <row r="26" spans="1:12" ht="18" x14ac:dyDescent="0.25">
      <c r="A26" s="10"/>
      <c r="B26" s="5"/>
      <c r="C26" s="5"/>
      <c r="D26" s="5"/>
      <c r="E26" s="5"/>
      <c r="F26" s="5"/>
      <c r="G26" s="5"/>
      <c r="H26" s="5"/>
      <c r="I26" s="5"/>
      <c r="J26" s="5"/>
      <c r="K26" s="23">
        <f t="shared" si="1"/>
        <v>0</v>
      </c>
      <c r="L26" s="21">
        <v>24</v>
      </c>
    </row>
    <row r="27" spans="1:12" ht="20.25" x14ac:dyDescent="0.3">
      <c r="A27" s="11"/>
      <c r="B27" s="5"/>
      <c r="C27" s="5"/>
      <c r="D27" s="5"/>
      <c r="E27" s="5"/>
      <c r="F27" s="5"/>
      <c r="G27" s="5"/>
      <c r="H27" s="5"/>
      <c r="I27" s="5"/>
      <c r="J27" s="5"/>
      <c r="K27" s="23">
        <f t="shared" si="1"/>
        <v>0</v>
      </c>
      <c r="L27" s="21">
        <v>25</v>
      </c>
    </row>
    <row r="28" spans="1:12" ht="20.25" x14ac:dyDescent="0.3">
      <c r="A28" s="11"/>
      <c r="B28" s="5"/>
      <c r="C28" s="5"/>
      <c r="D28" s="5"/>
      <c r="E28" s="5"/>
      <c r="F28" s="5"/>
      <c r="G28" s="5"/>
      <c r="H28" s="5"/>
      <c r="I28" s="5"/>
      <c r="J28" s="5"/>
      <c r="K28" s="23">
        <f t="shared" si="1"/>
        <v>0</v>
      </c>
      <c r="L28" s="21">
        <v>26</v>
      </c>
    </row>
    <row r="29" spans="1:12" ht="20.25" x14ac:dyDescent="0.3">
      <c r="A29" s="11"/>
      <c r="B29" s="5"/>
      <c r="C29" s="5"/>
      <c r="D29" s="5"/>
      <c r="E29" s="5"/>
      <c r="F29" s="5"/>
      <c r="G29" s="5"/>
      <c r="H29" s="5"/>
      <c r="I29" s="5"/>
      <c r="J29" s="5"/>
      <c r="K29" s="23">
        <f t="shared" si="1"/>
        <v>0</v>
      </c>
      <c r="L29" s="21">
        <v>27</v>
      </c>
    </row>
    <row r="30" spans="1:12" ht="20.25" x14ac:dyDescent="0.3">
      <c r="A30" s="11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1"/>
        <v>0</v>
      </c>
      <c r="L30" s="21">
        <v>28</v>
      </c>
    </row>
    <row r="31" spans="1:12" ht="18" x14ac:dyDescent="0.25">
      <c r="A31" s="12"/>
      <c r="B31" s="16">
        <f t="shared" ref="B31:J31" si="2">COUNTIF(B3:B30,"&gt;0")</f>
        <v>2</v>
      </c>
      <c r="C31" s="16">
        <f t="shared" si="2"/>
        <v>4</v>
      </c>
      <c r="D31" s="16">
        <f t="shared" si="2"/>
        <v>2</v>
      </c>
      <c r="E31" s="16">
        <f t="shared" si="2"/>
        <v>5</v>
      </c>
      <c r="F31" s="16">
        <f t="shared" si="2"/>
        <v>5</v>
      </c>
      <c r="G31" s="16">
        <f t="shared" si="2"/>
        <v>5</v>
      </c>
      <c r="H31" s="16">
        <f t="shared" si="2"/>
        <v>0</v>
      </c>
      <c r="I31" s="16">
        <f t="shared" si="2"/>
        <v>0</v>
      </c>
      <c r="J31" s="16">
        <f t="shared" si="2"/>
        <v>0</v>
      </c>
      <c r="K31" s="16"/>
      <c r="L31" s="13"/>
    </row>
    <row r="32" spans="1:12" ht="18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8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8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8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18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8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8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8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18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8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8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8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8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8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8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8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18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ht="18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ht="18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18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8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18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18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18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18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ht="18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18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ht="18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18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ht="18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</sheetData>
  <sortState ref="A3:K8">
    <sortCondition descending="1" ref="K3:K8"/>
  </sortState>
  <mergeCells count="1">
    <mergeCell ref="A1:L1"/>
  </mergeCells>
  <phoneticPr fontId="2" type="noConversion"/>
  <pageMargins left="0.75" right="0.75" top="1" bottom="1" header="0.5" footer="0.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zoomScale="70" zoomScaleNormal="70" workbookViewId="0">
      <selection activeCell="S30" sqref="S30"/>
    </sheetView>
  </sheetViews>
  <sheetFormatPr defaultRowHeight="12.75" x14ac:dyDescent="0.2"/>
  <cols>
    <col min="1" max="1" width="34.5703125" customWidth="1"/>
    <col min="2" max="2" width="34.5703125" style="25" customWidth="1"/>
    <col min="3" max="5" width="15.42578125" style="25" bestFit="1" customWidth="1"/>
    <col min="6" max="6" width="16.5703125" style="25" customWidth="1"/>
    <col min="7" max="7" width="15.42578125" style="25" bestFit="1" customWidth="1"/>
    <col min="8" max="8" width="15" style="25" customWidth="1"/>
    <col min="9" max="9" width="17.28515625" style="25" customWidth="1"/>
    <col min="10" max="10" width="15.42578125" style="25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49" t="s">
        <v>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45" customHeight="1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2" ht="24" customHeight="1" x14ac:dyDescent="0.25">
      <c r="A3" s="26" t="s">
        <v>86</v>
      </c>
      <c r="B3" s="27">
        <v>30</v>
      </c>
      <c r="C3" s="27">
        <v>40</v>
      </c>
      <c r="D3" s="27">
        <v>40</v>
      </c>
      <c r="E3" s="27">
        <v>40</v>
      </c>
      <c r="F3" s="27">
        <v>40</v>
      </c>
      <c r="G3" s="27">
        <v>40</v>
      </c>
      <c r="H3" s="27"/>
      <c r="I3" s="27"/>
      <c r="J3" s="27"/>
      <c r="K3" s="23">
        <f t="shared" ref="K3:K8" si="0">SUM(B3:J3)</f>
        <v>230</v>
      </c>
      <c r="L3" s="21">
        <v>1</v>
      </c>
    </row>
    <row r="4" spans="1:12" ht="18" x14ac:dyDescent="0.25">
      <c r="A4" s="26" t="s">
        <v>85</v>
      </c>
      <c r="B4" s="27">
        <v>40</v>
      </c>
      <c r="C4" s="27">
        <v>35</v>
      </c>
      <c r="D4" s="27">
        <v>35</v>
      </c>
      <c r="E4" s="27">
        <v>30</v>
      </c>
      <c r="F4" s="27" t="s">
        <v>129</v>
      </c>
      <c r="G4" s="27">
        <v>35</v>
      </c>
      <c r="H4" s="27"/>
      <c r="I4" s="27"/>
      <c r="J4" s="27"/>
      <c r="K4" s="40">
        <f t="shared" si="0"/>
        <v>175</v>
      </c>
      <c r="L4" s="21">
        <v>2</v>
      </c>
    </row>
    <row r="5" spans="1:12" ht="18" x14ac:dyDescent="0.25">
      <c r="A5" s="26" t="s">
        <v>27</v>
      </c>
      <c r="B5" s="27">
        <v>35</v>
      </c>
      <c r="C5" s="27">
        <v>27</v>
      </c>
      <c r="D5" s="27">
        <v>25</v>
      </c>
      <c r="E5" s="27">
        <v>27</v>
      </c>
      <c r="F5" s="27">
        <v>27</v>
      </c>
      <c r="G5" s="27">
        <v>27</v>
      </c>
      <c r="H5" s="27"/>
      <c r="I5" s="27"/>
      <c r="J5" s="27"/>
      <c r="K5" s="23">
        <f t="shared" si="0"/>
        <v>168</v>
      </c>
      <c r="L5" s="21">
        <v>3</v>
      </c>
    </row>
    <row r="6" spans="1:12" ht="18" x14ac:dyDescent="0.25">
      <c r="A6" s="26" t="s">
        <v>88</v>
      </c>
      <c r="B6" s="27">
        <v>20</v>
      </c>
      <c r="C6" s="27" t="s">
        <v>129</v>
      </c>
      <c r="D6" s="27" t="s">
        <v>129</v>
      </c>
      <c r="E6" s="27">
        <v>35</v>
      </c>
      <c r="F6" s="27">
        <v>35</v>
      </c>
      <c r="G6" s="27">
        <v>30</v>
      </c>
      <c r="H6" s="27"/>
      <c r="I6" s="27"/>
      <c r="J6" s="27"/>
      <c r="K6" s="40">
        <f t="shared" si="0"/>
        <v>120</v>
      </c>
      <c r="L6" s="21">
        <v>4</v>
      </c>
    </row>
    <row r="7" spans="1:12" ht="18" x14ac:dyDescent="0.25">
      <c r="A7" s="26" t="s">
        <v>98</v>
      </c>
      <c r="B7" s="27" t="s">
        <v>129</v>
      </c>
      <c r="C7" s="27">
        <v>25</v>
      </c>
      <c r="D7" s="27" t="s">
        <v>129</v>
      </c>
      <c r="E7" s="27">
        <v>25</v>
      </c>
      <c r="F7" s="27">
        <v>30</v>
      </c>
      <c r="G7" s="27">
        <v>25</v>
      </c>
      <c r="H7" s="27"/>
      <c r="I7" s="27"/>
      <c r="J7" s="27"/>
      <c r="K7" s="40">
        <f t="shared" si="0"/>
        <v>105</v>
      </c>
      <c r="L7" s="21">
        <v>5</v>
      </c>
    </row>
    <row r="8" spans="1:12" ht="18" x14ac:dyDescent="0.25">
      <c r="A8" s="26" t="s">
        <v>38</v>
      </c>
      <c r="B8" s="27">
        <v>23</v>
      </c>
      <c r="C8" s="27">
        <v>20</v>
      </c>
      <c r="D8" s="27">
        <v>30</v>
      </c>
      <c r="E8" s="27" t="s">
        <v>129</v>
      </c>
      <c r="F8" s="27">
        <v>23</v>
      </c>
      <c r="G8" s="27" t="s">
        <v>129</v>
      </c>
      <c r="H8" s="27"/>
      <c r="I8" s="27"/>
      <c r="J8" s="27"/>
      <c r="K8" s="40">
        <f t="shared" si="0"/>
        <v>96</v>
      </c>
      <c r="L8" s="21">
        <v>6</v>
      </c>
    </row>
    <row r="9" spans="1:12" ht="18" x14ac:dyDescent="0.25">
      <c r="A9" s="26" t="s">
        <v>99</v>
      </c>
      <c r="B9" s="27" t="s">
        <v>129</v>
      </c>
      <c r="C9" s="27">
        <v>23</v>
      </c>
      <c r="D9" s="27">
        <v>27</v>
      </c>
      <c r="E9" s="27">
        <v>23</v>
      </c>
      <c r="F9" s="27">
        <v>21</v>
      </c>
      <c r="G9" s="27">
        <v>23</v>
      </c>
      <c r="H9" s="27"/>
      <c r="I9" s="27"/>
      <c r="J9" s="27"/>
      <c r="K9" s="40">
        <f>SUM(D9:J9)</f>
        <v>94</v>
      </c>
      <c r="L9" s="21">
        <v>7</v>
      </c>
    </row>
    <row r="10" spans="1:12" ht="18" x14ac:dyDescent="0.25">
      <c r="A10" s="26" t="s">
        <v>87</v>
      </c>
      <c r="B10" s="27">
        <v>25</v>
      </c>
      <c r="C10" s="27">
        <v>21</v>
      </c>
      <c r="D10" s="27">
        <v>23</v>
      </c>
      <c r="E10" s="27" t="s">
        <v>129</v>
      </c>
      <c r="F10" s="27" t="s">
        <v>129</v>
      </c>
      <c r="G10" s="27" t="s">
        <v>129</v>
      </c>
      <c r="H10" s="27"/>
      <c r="I10" s="27"/>
      <c r="J10" s="27"/>
      <c r="K10" s="40">
        <f t="shared" ref="K10:K18" si="1">SUM(B10:J10)</f>
        <v>69</v>
      </c>
      <c r="L10" s="21">
        <v>8</v>
      </c>
    </row>
    <row r="11" spans="1:12" ht="18" x14ac:dyDescent="0.25">
      <c r="A11" s="26" t="s">
        <v>39</v>
      </c>
      <c r="B11" s="27">
        <v>23</v>
      </c>
      <c r="C11" s="27">
        <v>30</v>
      </c>
      <c r="D11" s="27" t="s">
        <v>129</v>
      </c>
      <c r="E11" s="27" t="s">
        <v>129</v>
      </c>
      <c r="F11" s="27" t="s">
        <v>129</v>
      </c>
      <c r="G11" s="27" t="s">
        <v>129</v>
      </c>
      <c r="H11" s="27"/>
      <c r="I11" s="27"/>
      <c r="J11" s="27"/>
      <c r="K11" s="40">
        <f t="shared" si="1"/>
        <v>53</v>
      </c>
      <c r="L11" s="21">
        <v>9</v>
      </c>
    </row>
    <row r="12" spans="1:12" ht="18" x14ac:dyDescent="0.25">
      <c r="A12" s="26" t="s">
        <v>37</v>
      </c>
      <c r="B12" s="27">
        <v>27</v>
      </c>
      <c r="C12" s="27" t="s">
        <v>129</v>
      </c>
      <c r="D12" s="27" t="s">
        <v>129</v>
      </c>
      <c r="E12" s="27" t="s">
        <v>129</v>
      </c>
      <c r="F12" s="27" t="s">
        <v>129</v>
      </c>
      <c r="G12" s="27" t="s">
        <v>129</v>
      </c>
      <c r="H12" s="27"/>
      <c r="I12" s="27"/>
      <c r="J12" s="27"/>
      <c r="K12" s="40">
        <f t="shared" si="1"/>
        <v>27</v>
      </c>
      <c r="L12" s="21">
        <v>10</v>
      </c>
    </row>
    <row r="13" spans="1:12" ht="18" x14ac:dyDescent="0.25">
      <c r="A13" s="45" t="s">
        <v>199</v>
      </c>
      <c r="B13" s="27" t="s">
        <v>129</v>
      </c>
      <c r="C13" s="27" t="s">
        <v>129</v>
      </c>
      <c r="D13" s="27" t="s">
        <v>129</v>
      </c>
      <c r="E13" s="27" t="s">
        <v>129</v>
      </c>
      <c r="F13" s="27">
        <v>25</v>
      </c>
      <c r="G13" s="27" t="s">
        <v>129</v>
      </c>
      <c r="H13" s="27"/>
      <c r="I13" s="27"/>
      <c r="J13" s="27"/>
      <c r="K13" s="40">
        <f t="shared" si="1"/>
        <v>25</v>
      </c>
      <c r="L13" s="21">
        <v>11</v>
      </c>
    </row>
    <row r="14" spans="1:12" ht="18" x14ac:dyDescent="0.25">
      <c r="A14" s="26" t="s">
        <v>50</v>
      </c>
      <c r="B14" s="27">
        <v>21</v>
      </c>
      <c r="C14" s="27" t="s">
        <v>129</v>
      </c>
      <c r="D14" s="27" t="s">
        <v>129</v>
      </c>
      <c r="E14" s="27" t="s">
        <v>129</v>
      </c>
      <c r="F14" s="27" t="s">
        <v>129</v>
      </c>
      <c r="G14" s="27" t="s">
        <v>129</v>
      </c>
      <c r="H14" s="27"/>
      <c r="I14" s="27"/>
      <c r="J14" s="27"/>
      <c r="K14" s="40">
        <f t="shared" si="1"/>
        <v>21</v>
      </c>
      <c r="L14" s="21">
        <v>12</v>
      </c>
    </row>
    <row r="15" spans="1:12" ht="18" x14ac:dyDescent="0.25">
      <c r="A15" s="45" t="s">
        <v>143</v>
      </c>
      <c r="B15" s="27" t="s">
        <v>129</v>
      </c>
      <c r="C15" s="27" t="s">
        <v>129</v>
      </c>
      <c r="D15" s="27">
        <v>21</v>
      </c>
      <c r="E15" s="27" t="s">
        <v>129</v>
      </c>
      <c r="F15" s="27" t="s">
        <v>129</v>
      </c>
      <c r="G15" s="27" t="s">
        <v>129</v>
      </c>
      <c r="H15" s="27"/>
      <c r="I15" s="27"/>
      <c r="J15" s="27"/>
      <c r="K15" s="40">
        <f t="shared" si="1"/>
        <v>21</v>
      </c>
      <c r="L15" s="21">
        <v>13</v>
      </c>
    </row>
    <row r="16" spans="1:12" ht="18" x14ac:dyDescent="0.25">
      <c r="A16" s="46" t="s">
        <v>211</v>
      </c>
      <c r="B16" s="43" t="s">
        <v>129</v>
      </c>
      <c r="C16" s="43" t="s">
        <v>129</v>
      </c>
      <c r="D16" s="27" t="s">
        <v>129</v>
      </c>
      <c r="E16" s="27" t="s">
        <v>129</v>
      </c>
      <c r="F16" s="27" t="s">
        <v>129</v>
      </c>
      <c r="G16" s="27">
        <v>21</v>
      </c>
      <c r="H16" s="27"/>
      <c r="I16" s="27"/>
      <c r="J16" s="27"/>
      <c r="K16" s="40">
        <f t="shared" si="1"/>
        <v>21</v>
      </c>
      <c r="L16" s="21">
        <v>14</v>
      </c>
    </row>
    <row r="17" spans="1:12" ht="18" x14ac:dyDescent="0.25">
      <c r="A17" s="36" t="s">
        <v>24</v>
      </c>
      <c r="B17" s="27">
        <v>19</v>
      </c>
      <c r="C17" s="29" t="s">
        <v>129</v>
      </c>
      <c r="D17" s="27" t="s">
        <v>129</v>
      </c>
      <c r="E17" s="27" t="s">
        <v>129</v>
      </c>
      <c r="F17" s="27" t="s">
        <v>129</v>
      </c>
      <c r="G17" s="27" t="s">
        <v>129</v>
      </c>
      <c r="H17" s="27"/>
      <c r="I17" s="27"/>
      <c r="J17" s="27"/>
      <c r="K17" s="40">
        <f t="shared" si="1"/>
        <v>19</v>
      </c>
      <c r="L17" s="21">
        <v>15</v>
      </c>
    </row>
    <row r="18" spans="1:12" ht="18" x14ac:dyDescent="0.25">
      <c r="A18" s="26" t="s">
        <v>100</v>
      </c>
      <c r="B18" s="27" t="s">
        <v>129</v>
      </c>
      <c r="C18" s="27">
        <v>19</v>
      </c>
      <c r="D18" s="27" t="s">
        <v>129</v>
      </c>
      <c r="E18" s="27" t="s">
        <v>129</v>
      </c>
      <c r="F18" s="27" t="s">
        <v>129</v>
      </c>
      <c r="G18" s="27" t="s">
        <v>129</v>
      </c>
      <c r="H18" s="27"/>
      <c r="I18" s="27"/>
      <c r="J18" s="27"/>
      <c r="K18" s="40">
        <f t="shared" si="1"/>
        <v>19</v>
      </c>
      <c r="L18" s="21">
        <v>16</v>
      </c>
    </row>
    <row r="19" spans="1:12" ht="20.25" x14ac:dyDescent="0.3">
      <c r="A19" s="28"/>
      <c r="B19" s="27"/>
      <c r="C19" s="30"/>
      <c r="D19" s="27"/>
      <c r="E19" s="27"/>
      <c r="F19" s="27"/>
      <c r="G19" s="27"/>
      <c r="H19" s="27"/>
      <c r="I19" s="27"/>
      <c r="J19" s="27"/>
      <c r="K19" s="23">
        <f t="shared" ref="K19" si="2">SUM(B19:J19)</f>
        <v>0</v>
      </c>
      <c r="L19" s="21">
        <v>17</v>
      </c>
    </row>
    <row r="20" spans="1:12" ht="18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3">
        <f t="shared" ref="K20:K30" si="3">SUM(B20:J20)</f>
        <v>0</v>
      </c>
      <c r="L20" s="21">
        <v>18</v>
      </c>
    </row>
    <row r="21" spans="1:12" ht="18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3">
        <f t="shared" si="3"/>
        <v>0</v>
      </c>
      <c r="L21" s="21">
        <v>19</v>
      </c>
    </row>
    <row r="22" spans="1:12" ht="20.25" x14ac:dyDescent="0.3">
      <c r="A22" s="28"/>
      <c r="B22" s="27"/>
      <c r="C22" s="27"/>
      <c r="D22" s="27"/>
      <c r="E22" s="27"/>
      <c r="F22" s="27"/>
      <c r="G22" s="27"/>
      <c r="H22" s="27"/>
      <c r="I22" s="27"/>
      <c r="J22" s="27"/>
      <c r="K22" s="23">
        <f t="shared" si="3"/>
        <v>0</v>
      </c>
      <c r="L22" s="21">
        <v>20</v>
      </c>
    </row>
    <row r="23" spans="1:12" ht="20.25" x14ac:dyDescent="0.3">
      <c r="A23" s="28"/>
      <c r="B23" s="27"/>
      <c r="C23" s="27"/>
      <c r="D23" s="27"/>
      <c r="E23" s="27"/>
      <c r="F23" s="27"/>
      <c r="G23" s="27"/>
      <c r="H23" s="27"/>
      <c r="I23" s="27"/>
      <c r="J23" s="27"/>
      <c r="K23" s="23">
        <f t="shared" si="3"/>
        <v>0</v>
      </c>
      <c r="L23" s="21">
        <v>21</v>
      </c>
    </row>
    <row r="24" spans="1:12" ht="20.25" x14ac:dyDescent="0.3">
      <c r="A24" s="28"/>
      <c r="B24" s="27"/>
      <c r="C24" s="27"/>
      <c r="D24" s="27"/>
      <c r="E24" s="27"/>
      <c r="F24" s="27"/>
      <c r="G24" s="27"/>
      <c r="H24" s="27"/>
      <c r="I24" s="27"/>
      <c r="J24" s="27"/>
      <c r="K24" s="23">
        <f t="shared" si="3"/>
        <v>0</v>
      </c>
      <c r="L24" s="21">
        <v>22</v>
      </c>
    </row>
    <row r="25" spans="1:12" ht="18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3">
        <f t="shared" si="3"/>
        <v>0</v>
      </c>
      <c r="L25" s="21">
        <v>23</v>
      </c>
    </row>
    <row r="26" spans="1:12" ht="18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3">
        <f t="shared" si="3"/>
        <v>0</v>
      </c>
      <c r="L26" s="21">
        <v>24</v>
      </c>
    </row>
    <row r="27" spans="1:12" ht="20.25" x14ac:dyDescent="0.3">
      <c r="A27" s="28"/>
      <c r="B27" s="27"/>
      <c r="C27" s="27"/>
      <c r="D27" s="27"/>
      <c r="E27" s="27"/>
      <c r="F27" s="27"/>
      <c r="G27" s="27"/>
      <c r="H27" s="27"/>
      <c r="I27" s="27"/>
      <c r="J27" s="27"/>
      <c r="K27" s="23">
        <f t="shared" si="3"/>
        <v>0</v>
      </c>
      <c r="L27" s="21">
        <v>25</v>
      </c>
    </row>
    <row r="28" spans="1:12" ht="20.25" x14ac:dyDescent="0.3">
      <c r="A28" s="28"/>
      <c r="B28" s="27"/>
      <c r="C28" s="27"/>
      <c r="D28" s="27"/>
      <c r="E28" s="27"/>
      <c r="F28" s="27"/>
      <c r="G28" s="27"/>
      <c r="H28" s="27"/>
      <c r="I28" s="27"/>
      <c r="J28" s="27"/>
      <c r="K28" s="23">
        <f t="shared" si="3"/>
        <v>0</v>
      </c>
      <c r="L28" s="21">
        <v>26</v>
      </c>
    </row>
    <row r="29" spans="1:12" ht="20.25" x14ac:dyDescent="0.3">
      <c r="A29" s="28"/>
      <c r="B29" s="27"/>
      <c r="C29" s="27"/>
      <c r="D29" s="27"/>
      <c r="E29" s="27"/>
      <c r="F29" s="27"/>
      <c r="G29" s="27"/>
      <c r="H29" s="27"/>
      <c r="I29" s="27"/>
      <c r="J29" s="27"/>
      <c r="K29" s="23">
        <f t="shared" si="3"/>
        <v>0</v>
      </c>
      <c r="L29" s="21">
        <v>27</v>
      </c>
    </row>
    <row r="30" spans="1:12" ht="20.25" x14ac:dyDescent="0.3">
      <c r="A30" s="11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3"/>
        <v>0</v>
      </c>
      <c r="L30" s="21">
        <v>28</v>
      </c>
    </row>
    <row r="31" spans="1:12" ht="18" x14ac:dyDescent="0.25">
      <c r="A31" s="12"/>
      <c r="B31" s="16">
        <f t="shared" ref="B31:J31" si="4">COUNTIF(B3:B30,"&gt;0")</f>
        <v>10</v>
      </c>
      <c r="C31" s="16">
        <f t="shared" si="4"/>
        <v>9</v>
      </c>
      <c r="D31" s="16">
        <f t="shared" si="4"/>
        <v>7</v>
      </c>
      <c r="E31" s="16">
        <f t="shared" si="4"/>
        <v>6</v>
      </c>
      <c r="F31" s="16">
        <f t="shared" si="4"/>
        <v>7</v>
      </c>
      <c r="G31" s="16">
        <f t="shared" si="4"/>
        <v>7</v>
      </c>
      <c r="H31" s="16">
        <f t="shared" si="4"/>
        <v>0</v>
      </c>
      <c r="I31" s="16">
        <f t="shared" si="4"/>
        <v>0</v>
      </c>
      <c r="J31" s="16">
        <f t="shared" si="4"/>
        <v>0</v>
      </c>
      <c r="K31" s="16"/>
      <c r="L31" s="13"/>
    </row>
    <row r="32" spans="1:12" ht="18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8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8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8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18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8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8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8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18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8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8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8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8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8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8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8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18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ht="18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ht="18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18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8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ht="18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18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18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18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1:12" ht="18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18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 ht="18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18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ht="18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</sheetData>
  <sortState ref="A3:K18">
    <sortCondition descending="1" ref="K3:K18"/>
  </sortState>
  <mergeCells count="1">
    <mergeCell ref="A1:L1"/>
  </mergeCells>
  <phoneticPr fontId="2" type="noConversion"/>
  <pageMargins left="0.75" right="0.75" top="1" bottom="1" header="0.5" footer="0.5"/>
  <pageSetup paperSize="9" scale="5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zoomScaleNormal="100" workbookViewId="0">
      <selection activeCell="A2" sqref="A2:L2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6" ht="25.5" x14ac:dyDescent="0.35">
      <c r="A1" s="49" t="s">
        <v>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6" ht="36.75" x14ac:dyDescent="0.3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  <c r="M2" s="3"/>
      <c r="N2" s="3"/>
    </row>
    <row r="3" spans="1:16" ht="20.25" x14ac:dyDescent="0.3">
      <c r="A3" s="4" t="s">
        <v>41</v>
      </c>
      <c r="B3" s="5">
        <v>35</v>
      </c>
      <c r="C3" s="5">
        <v>40</v>
      </c>
      <c r="D3" s="5">
        <v>30</v>
      </c>
      <c r="E3" s="5">
        <v>35</v>
      </c>
      <c r="F3" s="5">
        <v>35</v>
      </c>
      <c r="G3" s="5">
        <v>35</v>
      </c>
      <c r="H3" s="5"/>
      <c r="I3" s="5"/>
      <c r="J3" s="5"/>
      <c r="K3" s="23">
        <f t="shared" ref="K3:K12" si="0">SUM(B3:J3)</f>
        <v>210</v>
      </c>
      <c r="L3" s="21">
        <v>1</v>
      </c>
      <c r="M3" s="3"/>
      <c r="N3" s="3"/>
    </row>
    <row r="4" spans="1:16" ht="20.25" x14ac:dyDescent="0.3">
      <c r="A4" s="4" t="s">
        <v>135</v>
      </c>
      <c r="B4" s="5" t="s">
        <v>129</v>
      </c>
      <c r="C4" s="5" t="s">
        <v>129</v>
      </c>
      <c r="D4" s="5">
        <v>35</v>
      </c>
      <c r="E4" s="5">
        <v>40</v>
      </c>
      <c r="F4" s="5" t="s">
        <v>129</v>
      </c>
      <c r="G4" s="5">
        <v>40</v>
      </c>
      <c r="H4" s="5"/>
      <c r="I4" s="5"/>
      <c r="J4" s="5"/>
      <c r="K4" s="40">
        <f t="shared" si="0"/>
        <v>115</v>
      </c>
      <c r="L4" s="21">
        <v>2</v>
      </c>
      <c r="M4" s="3"/>
      <c r="N4" s="2"/>
    </row>
    <row r="5" spans="1:16" ht="18" x14ac:dyDescent="0.25">
      <c r="A5" s="4" t="s">
        <v>134</v>
      </c>
      <c r="B5" s="5" t="s">
        <v>129</v>
      </c>
      <c r="C5" s="5" t="s">
        <v>129</v>
      </c>
      <c r="D5" s="5">
        <v>40</v>
      </c>
      <c r="E5" s="5" t="s">
        <v>129</v>
      </c>
      <c r="F5" s="5">
        <v>40</v>
      </c>
      <c r="G5" s="5" t="s">
        <v>129</v>
      </c>
      <c r="H5" s="5"/>
      <c r="I5" s="5"/>
      <c r="J5" s="5"/>
      <c r="K5" s="40">
        <f t="shared" si="0"/>
        <v>80</v>
      </c>
      <c r="L5" s="21">
        <v>3</v>
      </c>
      <c r="M5" s="2"/>
      <c r="N5" s="20"/>
    </row>
    <row r="6" spans="1:16" ht="18" x14ac:dyDescent="0.25">
      <c r="A6" s="4" t="s">
        <v>101</v>
      </c>
      <c r="B6" s="5" t="s">
        <v>129</v>
      </c>
      <c r="C6" s="5">
        <v>35</v>
      </c>
      <c r="D6" s="5">
        <v>27</v>
      </c>
      <c r="E6" s="5" t="s">
        <v>129</v>
      </c>
      <c r="F6" s="5" t="s">
        <v>129</v>
      </c>
      <c r="G6" s="5" t="s">
        <v>129</v>
      </c>
      <c r="H6" s="5"/>
      <c r="I6" s="5"/>
      <c r="J6" s="5"/>
      <c r="K6" s="40">
        <f t="shared" si="0"/>
        <v>62</v>
      </c>
      <c r="L6" s="21">
        <v>4</v>
      </c>
      <c r="M6" s="20"/>
      <c r="N6" s="20"/>
    </row>
    <row r="7" spans="1:16" ht="18" x14ac:dyDescent="0.25">
      <c r="A7" s="4" t="s">
        <v>16</v>
      </c>
      <c r="B7" s="5">
        <v>30</v>
      </c>
      <c r="C7" s="5" t="s">
        <v>129</v>
      </c>
      <c r="D7" s="5" t="s">
        <v>129</v>
      </c>
      <c r="E7" s="5">
        <v>27</v>
      </c>
      <c r="F7" s="5" t="s">
        <v>129</v>
      </c>
      <c r="G7" s="5" t="s">
        <v>129</v>
      </c>
      <c r="H7" s="5"/>
      <c r="I7" s="5"/>
      <c r="J7" s="5"/>
      <c r="K7" s="40">
        <f t="shared" si="0"/>
        <v>57</v>
      </c>
      <c r="L7" s="21">
        <v>5</v>
      </c>
      <c r="M7" s="20"/>
      <c r="N7" s="20"/>
    </row>
    <row r="8" spans="1:16" ht="18" x14ac:dyDescent="0.25">
      <c r="A8" s="4" t="s">
        <v>102</v>
      </c>
      <c r="B8" s="5" t="s">
        <v>129</v>
      </c>
      <c r="C8" s="5">
        <v>30</v>
      </c>
      <c r="D8" s="5">
        <v>23</v>
      </c>
      <c r="E8" s="5" t="s">
        <v>129</v>
      </c>
      <c r="F8" s="5" t="s">
        <v>129</v>
      </c>
      <c r="G8" s="5" t="s">
        <v>129</v>
      </c>
      <c r="H8" s="5"/>
      <c r="I8" s="5"/>
      <c r="J8" s="5"/>
      <c r="K8" s="40">
        <f t="shared" si="0"/>
        <v>53</v>
      </c>
      <c r="L8" s="21">
        <v>6</v>
      </c>
      <c r="M8" s="20"/>
      <c r="N8" s="20"/>
    </row>
    <row r="9" spans="1:16" ht="18" x14ac:dyDescent="0.25">
      <c r="A9" s="4" t="s">
        <v>20</v>
      </c>
      <c r="B9" s="5">
        <v>27</v>
      </c>
      <c r="C9" s="5" t="s">
        <v>129</v>
      </c>
      <c r="D9" s="5">
        <v>25</v>
      </c>
      <c r="E9" s="5" t="s">
        <v>129</v>
      </c>
      <c r="F9" s="5" t="s">
        <v>129</v>
      </c>
      <c r="G9" s="5" t="s">
        <v>129</v>
      </c>
      <c r="H9" s="5"/>
      <c r="I9" s="5"/>
      <c r="J9" s="5"/>
      <c r="K9" s="40">
        <f t="shared" si="0"/>
        <v>52</v>
      </c>
      <c r="L9" s="21">
        <v>7</v>
      </c>
      <c r="M9" s="20"/>
      <c r="N9" s="20"/>
    </row>
    <row r="10" spans="1:16" ht="18" x14ac:dyDescent="0.25">
      <c r="A10" s="4" t="s">
        <v>30</v>
      </c>
      <c r="B10" s="5">
        <v>40</v>
      </c>
      <c r="C10" s="5" t="s">
        <v>129</v>
      </c>
      <c r="D10" s="5" t="s">
        <v>129</v>
      </c>
      <c r="E10" s="5" t="s">
        <v>129</v>
      </c>
      <c r="F10" s="5" t="s">
        <v>129</v>
      </c>
      <c r="G10" s="5" t="s">
        <v>129</v>
      </c>
      <c r="H10" s="5"/>
      <c r="I10" s="5"/>
      <c r="J10" s="5"/>
      <c r="K10" s="40">
        <f t="shared" si="0"/>
        <v>40</v>
      </c>
      <c r="L10" s="21">
        <v>8</v>
      </c>
      <c r="M10" s="20"/>
      <c r="N10" s="20"/>
    </row>
    <row r="11" spans="1:16" ht="18" x14ac:dyDescent="0.25">
      <c r="A11" s="4" t="s">
        <v>89</v>
      </c>
      <c r="B11" s="5">
        <v>25</v>
      </c>
      <c r="C11" s="5" t="s">
        <v>129</v>
      </c>
      <c r="D11" s="5" t="s">
        <v>129</v>
      </c>
      <c r="E11" s="5" t="s">
        <v>129</v>
      </c>
      <c r="F11" s="5" t="s">
        <v>129</v>
      </c>
      <c r="G11" s="5" t="s">
        <v>129</v>
      </c>
      <c r="H11" s="5"/>
      <c r="I11" s="5"/>
      <c r="J11" s="5"/>
      <c r="K11" s="40">
        <f t="shared" si="0"/>
        <v>25</v>
      </c>
      <c r="L11" s="21">
        <v>9</v>
      </c>
      <c r="M11" s="20"/>
      <c r="N11" s="20"/>
    </row>
    <row r="12" spans="1:16" ht="18" x14ac:dyDescent="0.25">
      <c r="A12" s="4" t="s">
        <v>90</v>
      </c>
      <c r="B12" s="5">
        <v>23</v>
      </c>
      <c r="C12" s="5" t="s">
        <v>129</v>
      </c>
      <c r="D12" s="5" t="s">
        <v>129</v>
      </c>
      <c r="E12" s="5" t="s">
        <v>129</v>
      </c>
      <c r="F12" s="5" t="s">
        <v>129</v>
      </c>
      <c r="G12" s="5" t="s">
        <v>129</v>
      </c>
      <c r="H12" s="5"/>
      <c r="I12" s="5"/>
      <c r="J12" s="5"/>
      <c r="K12" s="40">
        <f t="shared" si="0"/>
        <v>23</v>
      </c>
      <c r="L12" s="21">
        <v>10</v>
      </c>
      <c r="M12" s="20"/>
      <c r="N12" s="20"/>
    </row>
    <row r="13" spans="1:16" ht="20.25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23">
        <f t="shared" ref="K13:K33" si="1">SUM(B13:J13)</f>
        <v>0</v>
      </c>
      <c r="L13" s="21">
        <v>11</v>
      </c>
      <c r="M13" s="9"/>
      <c r="N13" s="20"/>
      <c r="O13" s="1"/>
      <c r="P13" s="1"/>
    </row>
    <row r="14" spans="1:16" ht="20.25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23">
        <f t="shared" si="1"/>
        <v>0</v>
      </c>
      <c r="L14" s="21">
        <v>12</v>
      </c>
      <c r="M14" s="9"/>
      <c r="N14" s="8"/>
      <c r="O14" s="1"/>
      <c r="P14" s="1"/>
    </row>
    <row r="15" spans="1:16" ht="20.25" x14ac:dyDescent="0.3">
      <c r="A15" s="4"/>
      <c r="B15" s="5"/>
      <c r="C15" s="5"/>
      <c r="D15" s="5"/>
      <c r="E15" s="5"/>
      <c r="F15" s="5"/>
      <c r="G15" s="5"/>
      <c r="H15" s="5"/>
      <c r="I15" s="5"/>
      <c r="J15" s="5"/>
      <c r="K15" s="23">
        <f t="shared" si="1"/>
        <v>0</v>
      </c>
      <c r="L15" s="21">
        <v>13</v>
      </c>
      <c r="M15" s="9"/>
      <c r="N15" s="8"/>
      <c r="O15" s="1"/>
      <c r="P15" s="1"/>
    </row>
    <row r="16" spans="1:16" ht="20.25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23">
        <f t="shared" si="1"/>
        <v>0</v>
      </c>
      <c r="L16" s="21">
        <v>14</v>
      </c>
      <c r="M16" s="9"/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23">
        <f t="shared" si="1"/>
        <v>0</v>
      </c>
      <c r="L17" s="21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23">
        <f t="shared" si="1"/>
        <v>0</v>
      </c>
      <c r="L18" s="21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23">
        <f t="shared" si="1"/>
        <v>0</v>
      </c>
      <c r="L19" s="21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23">
        <f t="shared" si="1"/>
        <v>0</v>
      </c>
      <c r="L20" s="21">
        <v>18</v>
      </c>
    </row>
    <row r="21" spans="1:12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23">
        <f t="shared" si="1"/>
        <v>0</v>
      </c>
      <c r="L21" s="21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23">
        <f t="shared" si="1"/>
        <v>0</v>
      </c>
      <c r="L22" s="21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23">
        <f t="shared" si="1"/>
        <v>0</v>
      </c>
      <c r="L23" s="21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23">
        <f t="shared" si="1"/>
        <v>0</v>
      </c>
      <c r="L24" s="21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23">
        <f t="shared" si="1"/>
        <v>0</v>
      </c>
      <c r="L25" s="21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23">
        <f t="shared" si="1"/>
        <v>0</v>
      </c>
      <c r="L26" s="21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23">
        <f t="shared" si="1"/>
        <v>0</v>
      </c>
      <c r="L27" s="21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23">
        <f t="shared" si="1"/>
        <v>0</v>
      </c>
      <c r="L28" s="21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23">
        <f t="shared" si="1"/>
        <v>0</v>
      </c>
      <c r="L29" s="21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1"/>
        <v>0</v>
      </c>
      <c r="L30" s="21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23">
        <f t="shared" si="1"/>
        <v>0</v>
      </c>
      <c r="L31" s="21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23">
        <f t="shared" si="1"/>
        <v>0</v>
      </c>
      <c r="L32" s="21">
        <v>30</v>
      </c>
    </row>
    <row r="33" spans="1:12" ht="18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23">
        <f t="shared" si="1"/>
        <v>0</v>
      </c>
      <c r="L33" s="21">
        <v>31</v>
      </c>
    </row>
    <row r="34" spans="1:12" ht="18" x14ac:dyDescent="0.25">
      <c r="A34" s="12"/>
      <c r="B34" s="16">
        <f t="shared" ref="B34:J34" si="2">COUNTIF(B3:B32,"&gt;0")</f>
        <v>6</v>
      </c>
      <c r="C34" s="16">
        <f t="shared" si="2"/>
        <v>3</v>
      </c>
      <c r="D34" s="16">
        <f t="shared" si="2"/>
        <v>6</v>
      </c>
      <c r="E34" s="16">
        <f t="shared" si="2"/>
        <v>3</v>
      </c>
      <c r="F34" s="16">
        <f t="shared" si="2"/>
        <v>2</v>
      </c>
      <c r="G34" s="16">
        <f t="shared" si="2"/>
        <v>2</v>
      </c>
      <c r="H34" s="16">
        <f t="shared" si="2"/>
        <v>0</v>
      </c>
      <c r="I34" s="16">
        <f t="shared" si="2"/>
        <v>0</v>
      </c>
      <c r="J34" s="16">
        <f t="shared" si="2"/>
        <v>0</v>
      </c>
      <c r="K34" s="16"/>
      <c r="L34" s="13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</sheetData>
  <sortState ref="A3:K12">
    <sortCondition descending="1" ref="K3:K12"/>
  </sortState>
  <mergeCells count="1">
    <mergeCell ref="A1:L1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zoomScaleNormal="100" workbookViewId="0">
      <selection activeCell="A2" sqref="A2:L2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6" ht="25.5" x14ac:dyDescent="0.35">
      <c r="A1" s="49" t="s">
        <v>10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6" ht="36.75" x14ac:dyDescent="0.3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  <c r="N2" s="3"/>
    </row>
    <row r="3" spans="1:16" ht="18" x14ac:dyDescent="0.25">
      <c r="A3" s="4" t="s">
        <v>29</v>
      </c>
      <c r="B3" s="5">
        <v>40</v>
      </c>
      <c r="C3" s="5">
        <v>40</v>
      </c>
      <c r="D3" s="5">
        <v>35</v>
      </c>
      <c r="E3" s="5">
        <v>40</v>
      </c>
      <c r="F3" s="5">
        <v>35</v>
      </c>
      <c r="G3" s="5" t="s">
        <v>129</v>
      </c>
      <c r="H3" s="5"/>
      <c r="I3" s="5"/>
      <c r="J3" s="5"/>
      <c r="K3" s="40">
        <f t="shared" ref="K3:K8" si="0">SUM(B3:J3)</f>
        <v>190</v>
      </c>
      <c r="L3" s="21">
        <v>1</v>
      </c>
      <c r="M3" s="20"/>
      <c r="N3" s="20"/>
    </row>
    <row r="4" spans="1:16" ht="18" x14ac:dyDescent="0.25">
      <c r="A4" s="4" t="s">
        <v>21</v>
      </c>
      <c r="B4" s="5">
        <v>25</v>
      </c>
      <c r="C4" s="5">
        <v>30</v>
      </c>
      <c r="D4" s="5">
        <v>27</v>
      </c>
      <c r="E4" s="5">
        <v>30</v>
      </c>
      <c r="F4" s="5">
        <v>30</v>
      </c>
      <c r="G4" s="5">
        <v>35</v>
      </c>
      <c r="H4" s="5"/>
      <c r="I4" s="5"/>
      <c r="J4" s="5"/>
      <c r="K4" s="23">
        <f t="shared" si="0"/>
        <v>177</v>
      </c>
      <c r="L4" s="21">
        <v>2</v>
      </c>
      <c r="M4" s="20"/>
      <c r="N4" s="20"/>
    </row>
    <row r="5" spans="1:16" ht="18" x14ac:dyDescent="0.25">
      <c r="A5" s="4" t="s">
        <v>28</v>
      </c>
      <c r="B5" s="5">
        <v>35</v>
      </c>
      <c r="C5" s="5">
        <v>35</v>
      </c>
      <c r="D5" s="5">
        <v>30</v>
      </c>
      <c r="E5" s="5">
        <v>35</v>
      </c>
      <c r="F5" s="5" t="s">
        <v>129</v>
      </c>
      <c r="G5" s="5">
        <v>40</v>
      </c>
      <c r="H5" s="5"/>
      <c r="I5" s="5"/>
      <c r="J5" s="5"/>
      <c r="K5" s="40">
        <f t="shared" si="0"/>
        <v>175</v>
      </c>
      <c r="L5" s="21">
        <v>3</v>
      </c>
      <c r="M5" s="20"/>
      <c r="N5" s="20"/>
    </row>
    <row r="6" spans="1:16" ht="18" x14ac:dyDescent="0.25">
      <c r="A6" s="4" t="s">
        <v>136</v>
      </c>
      <c r="B6" s="5" t="s">
        <v>129</v>
      </c>
      <c r="C6" s="5" t="s">
        <v>129</v>
      </c>
      <c r="D6" s="5">
        <v>40</v>
      </c>
      <c r="E6" s="5" t="s">
        <v>129</v>
      </c>
      <c r="F6" s="5">
        <v>40</v>
      </c>
      <c r="G6" s="5" t="s">
        <v>129</v>
      </c>
      <c r="H6" s="5"/>
      <c r="I6" s="5"/>
      <c r="J6" s="5"/>
      <c r="K6" s="40">
        <f t="shared" si="0"/>
        <v>80</v>
      </c>
      <c r="L6" s="21">
        <v>4</v>
      </c>
      <c r="M6" s="20"/>
      <c r="N6" s="20"/>
    </row>
    <row r="7" spans="1:16" ht="18" x14ac:dyDescent="0.25">
      <c r="A7" s="47" t="s">
        <v>31</v>
      </c>
      <c r="B7" s="5">
        <v>30</v>
      </c>
      <c r="C7" s="5" t="s">
        <v>129</v>
      </c>
      <c r="D7" s="5" t="s">
        <v>129</v>
      </c>
      <c r="E7" s="5" t="s">
        <v>129</v>
      </c>
      <c r="F7" s="5" t="s">
        <v>129</v>
      </c>
      <c r="G7" s="5" t="s">
        <v>129</v>
      </c>
      <c r="H7" s="5"/>
      <c r="I7" s="5"/>
      <c r="J7" s="5"/>
      <c r="K7" s="40">
        <f t="shared" si="0"/>
        <v>30</v>
      </c>
      <c r="L7" s="21">
        <v>5</v>
      </c>
      <c r="M7" s="20"/>
      <c r="N7" s="20"/>
    </row>
    <row r="8" spans="1:16" ht="18" x14ac:dyDescent="0.25">
      <c r="A8" s="4" t="s">
        <v>22</v>
      </c>
      <c r="B8" s="5">
        <v>27</v>
      </c>
      <c r="C8" s="5" t="s">
        <v>129</v>
      </c>
      <c r="D8" s="5" t="s">
        <v>129</v>
      </c>
      <c r="E8" s="5" t="s">
        <v>129</v>
      </c>
      <c r="F8" s="5" t="s">
        <v>129</v>
      </c>
      <c r="G8" s="5" t="s">
        <v>129</v>
      </c>
      <c r="H8" s="5"/>
      <c r="I8" s="5"/>
      <c r="J8" s="5"/>
      <c r="K8" s="40">
        <f t="shared" si="0"/>
        <v>27</v>
      </c>
      <c r="L8" s="21">
        <v>6</v>
      </c>
      <c r="M8" s="20"/>
      <c r="N8" s="20"/>
    </row>
    <row r="9" spans="1:16" ht="18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23">
        <f t="shared" ref="K9" si="1">SUM(B9:J9)</f>
        <v>0</v>
      </c>
      <c r="L9" s="21">
        <v>7</v>
      </c>
      <c r="M9" s="20"/>
      <c r="N9" s="20"/>
    </row>
    <row r="10" spans="1:16" ht="18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23">
        <f t="shared" ref="K10:K33" si="2">SUM(B10:J10)</f>
        <v>0</v>
      </c>
      <c r="L10" s="21">
        <v>8</v>
      </c>
      <c r="M10" s="20"/>
      <c r="N10" s="20"/>
    </row>
    <row r="11" spans="1:16" ht="18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23">
        <f t="shared" si="2"/>
        <v>0</v>
      </c>
      <c r="L11" s="21">
        <v>9</v>
      </c>
      <c r="M11" s="20"/>
      <c r="N11" s="7"/>
    </row>
    <row r="12" spans="1:16" ht="20.25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23">
        <f t="shared" si="2"/>
        <v>0</v>
      </c>
      <c r="L12" s="21">
        <v>10</v>
      </c>
      <c r="M12" s="20"/>
      <c r="N12" s="8"/>
    </row>
    <row r="13" spans="1:16" ht="20.25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23">
        <f t="shared" si="2"/>
        <v>0</v>
      </c>
      <c r="L13" s="21">
        <v>11</v>
      </c>
      <c r="M13" s="20"/>
      <c r="N13" s="8"/>
      <c r="O13" s="1"/>
      <c r="P13" s="1"/>
    </row>
    <row r="14" spans="1:16" ht="20.25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23">
        <f t="shared" si="2"/>
        <v>0</v>
      </c>
      <c r="L14" s="21">
        <v>12</v>
      </c>
      <c r="M14" s="20"/>
      <c r="N14" s="8"/>
      <c r="O14" s="1"/>
      <c r="P14" s="1"/>
    </row>
    <row r="15" spans="1:16" ht="20.25" x14ac:dyDescent="0.3">
      <c r="A15" s="4"/>
      <c r="B15" s="5"/>
      <c r="C15" s="5"/>
      <c r="D15" s="5"/>
      <c r="E15" s="5"/>
      <c r="F15" s="5"/>
      <c r="G15" s="5"/>
      <c r="H15" s="5"/>
      <c r="I15" s="5"/>
      <c r="J15" s="5"/>
      <c r="K15" s="23">
        <f t="shared" si="2"/>
        <v>0</v>
      </c>
      <c r="L15" s="21">
        <v>13</v>
      </c>
      <c r="M15" s="20"/>
      <c r="N15" s="8"/>
      <c r="O15" s="1"/>
      <c r="P15" s="1"/>
    </row>
    <row r="16" spans="1:16" ht="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23">
        <f t="shared" si="2"/>
        <v>0</v>
      </c>
      <c r="L16" s="21">
        <v>14</v>
      </c>
      <c r="M16" s="20"/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23">
        <f t="shared" si="2"/>
        <v>0</v>
      </c>
      <c r="L17" s="21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23">
        <f t="shared" si="2"/>
        <v>0</v>
      </c>
      <c r="L18" s="21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23">
        <f t="shared" si="2"/>
        <v>0</v>
      </c>
      <c r="L19" s="21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23">
        <f t="shared" si="2"/>
        <v>0</v>
      </c>
      <c r="L20" s="21">
        <v>18</v>
      </c>
    </row>
    <row r="21" spans="1:12" ht="18" x14ac:dyDescent="0.25">
      <c r="B21" s="5"/>
      <c r="C21" s="5"/>
      <c r="D21" s="5"/>
      <c r="E21" s="5"/>
      <c r="F21" s="5"/>
      <c r="G21" s="5"/>
      <c r="H21" s="5"/>
      <c r="I21" s="5"/>
      <c r="J21" s="5"/>
      <c r="K21" s="23">
        <f t="shared" si="2"/>
        <v>0</v>
      </c>
      <c r="L21" s="21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23">
        <f t="shared" si="2"/>
        <v>0</v>
      </c>
      <c r="L22" s="21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23">
        <f t="shared" si="2"/>
        <v>0</v>
      </c>
      <c r="L23" s="21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23">
        <f t="shared" si="2"/>
        <v>0</v>
      </c>
      <c r="L24" s="21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23">
        <f t="shared" si="2"/>
        <v>0</v>
      </c>
      <c r="L25" s="21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23">
        <f t="shared" si="2"/>
        <v>0</v>
      </c>
      <c r="L26" s="21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23">
        <f t="shared" si="2"/>
        <v>0</v>
      </c>
      <c r="L27" s="21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23">
        <f t="shared" si="2"/>
        <v>0</v>
      </c>
      <c r="L28" s="21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23">
        <f t="shared" si="2"/>
        <v>0</v>
      </c>
      <c r="L29" s="21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2"/>
        <v>0</v>
      </c>
      <c r="L30" s="21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23">
        <f t="shared" si="2"/>
        <v>0</v>
      </c>
      <c r="L31" s="21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23">
        <f t="shared" si="2"/>
        <v>0</v>
      </c>
      <c r="L32" s="21">
        <v>30</v>
      </c>
    </row>
    <row r="33" spans="1:12" ht="18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23">
        <f t="shared" si="2"/>
        <v>0</v>
      </c>
      <c r="L33" s="21">
        <v>31</v>
      </c>
    </row>
    <row r="34" spans="1:12" ht="18" x14ac:dyDescent="0.25">
      <c r="A34" s="12"/>
      <c r="B34" s="16">
        <f t="shared" ref="B34:J34" si="3">COUNTIF(B3:B32,"&gt;0")</f>
        <v>5</v>
      </c>
      <c r="C34" s="16">
        <f t="shared" si="3"/>
        <v>3</v>
      </c>
      <c r="D34" s="16">
        <f t="shared" si="3"/>
        <v>4</v>
      </c>
      <c r="E34" s="16">
        <f t="shared" si="3"/>
        <v>3</v>
      </c>
      <c r="F34" s="16">
        <f t="shared" si="3"/>
        <v>3</v>
      </c>
      <c r="G34" s="16">
        <f t="shared" si="3"/>
        <v>2</v>
      </c>
      <c r="H34" s="16">
        <f t="shared" si="3"/>
        <v>0</v>
      </c>
      <c r="I34" s="16">
        <f t="shared" si="3"/>
        <v>0</v>
      </c>
      <c r="J34" s="16">
        <f t="shared" si="3"/>
        <v>0</v>
      </c>
      <c r="K34" s="16"/>
      <c r="L34" s="13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</sheetData>
  <sortState ref="A3:K8">
    <sortCondition descending="1" ref="K3:K8"/>
  </sortState>
  <mergeCells count="1">
    <mergeCell ref="A1:L1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="60" zoomScaleNormal="60" workbookViewId="0">
      <selection activeCell="A2" sqref="A2:L2"/>
    </sheetView>
  </sheetViews>
  <sheetFormatPr defaultRowHeight="12.75" x14ac:dyDescent="0.2"/>
  <cols>
    <col min="1" max="1" width="55.5703125" customWidth="1"/>
    <col min="2" max="5" width="15.42578125" customWidth="1"/>
    <col min="6" max="6" width="17.28515625" customWidth="1"/>
    <col min="7" max="8" width="15.42578125" customWidth="1"/>
    <col min="9" max="9" width="17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3" ht="25.5" x14ac:dyDescent="0.35">
      <c r="A1" s="49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36.75" x14ac:dyDescent="0.3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  <c r="M2" s="3"/>
    </row>
    <row r="3" spans="1:13" ht="39.950000000000003" customHeight="1" x14ac:dyDescent="0.3">
      <c r="A3" s="36" t="s">
        <v>103</v>
      </c>
      <c r="B3" s="27">
        <v>30</v>
      </c>
      <c r="C3" s="27">
        <v>40</v>
      </c>
      <c r="D3" s="27">
        <v>30</v>
      </c>
      <c r="E3" s="27">
        <v>23</v>
      </c>
      <c r="F3" s="27" t="s">
        <v>129</v>
      </c>
      <c r="G3" s="27">
        <v>35</v>
      </c>
      <c r="H3" s="27"/>
      <c r="I3" s="27"/>
      <c r="J3" s="27"/>
      <c r="K3" s="39">
        <f t="shared" ref="K3:K26" si="0">SUM(B3:J3)</f>
        <v>158</v>
      </c>
      <c r="L3" s="29">
        <v>1</v>
      </c>
      <c r="M3" s="3"/>
    </row>
    <row r="4" spans="1:13" ht="39.950000000000003" customHeight="1" x14ac:dyDescent="0.3">
      <c r="A4" s="26" t="s">
        <v>167</v>
      </c>
      <c r="B4" s="27" t="s">
        <v>129</v>
      </c>
      <c r="C4" s="27" t="s">
        <v>129</v>
      </c>
      <c r="D4" s="27" t="s">
        <v>129</v>
      </c>
      <c r="E4" s="27">
        <v>40</v>
      </c>
      <c r="F4" s="27">
        <v>35</v>
      </c>
      <c r="G4" s="27">
        <v>40</v>
      </c>
      <c r="H4" s="27"/>
      <c r="I4" s="27"/>
      <c r="J4" s="27"/>
      <c r="K4" s="39">
        <f t="shared" si="0"/>
        <v>115</v>
      </c>
      <c r="L4" s="29">
        <v>2</v>
      </c>
      <c r="M4" s="3"/>
    </row>
    <row r="5" spans="1:13" ht="39.950000000000003" customHeight="1" x14ac:dyDescent="0.25">
      <c r="A5" s="26" t="s">
        <v>104</v>
      </c>
      <c r="B5" s="27">
        <v>35</v>
      </c>
      <c r="C5" s="27">
        <v>35</v>
      </c>
      <c r="D5" s="27">
        <v>27</v>
      </c>
      <c r="E5" s="27" t="s">
        <v>129</v>
      </c>
      <c r="F5" s="27" t="s">
        <v>129</v>
      </c>
      <c r="G5" s="27" t="s">
        <v>129</v>
      </c>
      <c r="H5" s="27"/>
      <c r="I5" s="27"/>
      <c r="J5" s="27"/>
      <c r="K5" s="39">
        <f t="shared" si="0"/>
        <v>97</v>
      </c>
      <c r="L5" s="29">
        <v>3</v>
      </c>
      <c r="M5" s="2"/>
    </row>
    <row r="6" spans="1:13" ht="39.950000000000003" customHeight="1" x14ac:dyDescent="0.25">
      <c r="A6" s="26" t="s">
        <v>105</v>
      </c>
      <c r="B6" s="27" t="s">
        <v>129</v>
      </c>
      <c r="C6" s="27">
        <v>30</v>
      </c>
      <c r="D6" s="27" t="s">
        <v>144</v>
      </c>
      <c r="E6" s="27">
        <v>35</v>
      </c>
      <c r="F6" s="27" t="s">
        <v>129</v>
      </c>
      <c r="G6" s="27">
        <v>30</v>
      </c>
      <c r="H6" s="27"/>
      <c r="I6" s="27"/>
      <c r="J6" s="27"/>
      <c r="K6" s="39">
        <f t="shared" si="0"/>
        <v>95</v>
      </c>
      <c r="L6" s="29">
        <v>4</v>
      </c>
      <c r="M6" s="20"/>
    </row>
    <row r="7" spans="1:13" ht="39.950000000000003" customHeight="1" x14ac:dyDescent="0.25">
      <c r="A7" s="36" t="s">
        <v>137</v>
      </c>
      <c r="B7" s="27" t="s">
        <v>129</v>
      </c>
      <c r="C7" s="27" t="s">
        <v>129</v>
      </c>
      <c r="D7" s="27">
        <v>40</v>
      </c>
      <c r="E7" s="27" t="s">
        <v>129</v>
      </c>
      <c r="F7" s="27">
        <v>40</v>
      </c>
      <c r="G7" s="27" t="s">
        <v>129</v>
      </c>
      <c r="H7" s="27"/>
      <c r="I7" s="27"/>
      <c r="J7" s="27"/>
      <c r="K7" s="39">
        <f t="shared" si="0"/>
        <v>80</v>
      </c>
      <c r="L7" s="29">
        <v>5</v>
      </c>
      <c r="M7" s="20"/>
    </row>
    <row r="8" spans="1:13" ht="39.950000000000003" customHeight="1" x14ac:dyDescent="0.25">
      <c r="A8" s="36" t="s">
        <v>107</v>
      </c>
      <c r="B8" s="27" t="s">
        <v>129</v>
      </c>
      <c r="C8" s="27">
        <v>25</v>
      </c>
      <c r="D8" s="27">
        <v>23</v>
      </c>
      <c r="E8" s="27" t="s">
        <v>129</v>
      </c>
      <c r="F8" s="27">
        <v>30</v>
      </c>
      <c r="G8" s="27" t="s">
        <v>129</v>
      </c>
      <c r="H8" s="27"/>
      <c r="I8" s="27"/>
      <c r="J8" s="27"/>
      <c r="K8" s="39">
        <f t="shared" si="0"/>
        <v>78</v>
      </c>
      <c r="L8" s="29">
        <v>6</v>
      </c>
      <c r="M8" s="20"/>
    </row>
    <row r="9" spans="1:13" ht="39.950000000000003" customHeight="1" x14ac:dyDescent="0.25">
      <c r="A9" s="36" t="s">
        <v>142</v>
      </c>
      <c r="B9" s="27" t="s">
        <v>144</v>
      </c>
      <c r="C9" s="27" t="s">
        <v>144</v>
      </c>
      <c r="D9" s="27">
        <v>19</v>
      </c>
      <c r="E9" s="27">
        <v>25</v>
      </c>
      <c r="F9" s="27" t="s">
        <v>129</v>
      </c>
      <c r="G9" s="27">
        <v>25</v>
      </c>
      <c r="H9" s="27"/>
      <c r="I9" s="27"/>
      <c r="J9" s="27"/>
      <c r="K9" s="39">
        <f t="shared" si="0"/>
        <v>69</v>
      </c>
      <c r="L9" s="29">
        <v>7</v>
      </c>
      <c r="M9" s="20"/>
    </row>
    <row r="10" spans="1:13" ht="39.950000000000003" customHeight="1" x14ac:dyDescent="0.3">
      <c r="A10" s="36" t="s">
        <v>201</v>
      </c>
      <c r="B10" s="27" t="s">
        <v>129</v>
      </c>
      <c r="C10" s="27" t="s">
        <v>129</v>
      </c>
      <c r="D10" s="27" t="s">
        <v>129</v>
      </c>
      <c r="E10" s="27" t="s">
        <v>129</v>
      </c>
      <c r="F10" s="27">
        <v>25</v>
      </c>
      <c r="G10" s="27">
        <v>23</v>
      </c>
      <c r="H10" s="27"/>
      <c r="I10" s="27"/>
      <c r="J10" s="27"/>
      <c r="K10" s="39">
        <f t="shared" si="0"/>
        <v>48</v>
      </c>
      <c r="L10" s="29">
        <v>8</v>
      </c>
      <c r="M10" s="9"/>
    </row>
    <row r="11" spans="1:13" ht="39.950000000000003" customHeight="1" x14ac:dyDescent="0.3">
      <c r="A11" s="26" t="s">
        <v>170</v>
      </c>
      <c r="B11" s="27" t="s">
        <v>129</v>
      </c>
      <c r="C11" s="27" t="s">
        <v>129</v>
      </c>
      <c r="D11" s="27" t="s">
        <v>129</v>
      </c>
      <c r="E11" s="27">
        <v>21</v>
      </c>
      <c r="F11" s="27" t="s">
        <v>129</v>
      </c>
      <c r="G11" s="27">
        <v>27</v>
      </c>
      <c r="H11" s="27"/>
      <c r="I11" s="27"/>
      <c r="J11" s="27"/>
      <c r="K11" s="39">
        <f t="shared" si="0"/>
        <v>48</v>
      </c>
      <c r="L11" s="29">
        <v>9</v>
      </c>
      <c r="M11" s="9"/>
    </row>
    <row r="12" spans="1:13" ht="39.950000000000003" customHeight="1" x14ac:dyDescent="0.3">
      <c r="A12" s="26" t="s">
        <v>202</v>
      </c>
      <c r="B12" s="27" t="s">
        <v>129</v>
      </c>
      <c r="C12" s="27" t="s">
        <v>129</v>
      </c>
      <c r="D12" s="27" t="s">
        <v>129</v>
      </c>
      <c r="E12" s="27" t="s">
        <v>129</v>
      </c>
      <c r="F12" s="27">
        <v>23</v>
      </c>
      <c r="G12" s="27">
        <v>21</v>
      </c>
      <c r="H12" s="27"/>
      <c r="I12" s="27"/>
      <c r="J12" s="27"/>
      <c r="K12" s="39">
        <f t="shared" si="0"/>
        <v>44</v>
      </c>
      <c r="L12" s="29">
        <v>10</v>
      </c>
      <c r="M12" s="9"/>
    </row>
    <row r="13" spans="1:13" ht="39.950000000000003" customHeight="1" x14ac:dyDescent="0.3">
      <c r="A13" s="24" t="s">
        <v>96</v>
      </c>
      <c r="B13" s="27">
        <v>20</v>
      </c>
      <c r="C13" s="27" t="s">
        <v>129</v>
      </c>
      <c r="D13" s="27" t="s">
        <v>144</v>
      </c>
      <c r="E13" s="27">
        <v>20</v>
      </c>
      <c r="F13" s="27" t="s">
        <v>129</v>
      </c>
      <c r="G13" s="27" t="s">
        <v>129</v>
      </c>
      <c r="H13" s="27"/>
      <c r="I13" s="27"/>
      <c r="J13" s="27"/>
      <c r="K13" s="39">
        <f t="shared" si="0"/>
        <v>40</v>
      </c>
      <c r="L13" s="29">
        <v>11</v>
      </c>
      <c r="M13" s="9"/>
    </row>
    <row r="14" spans="1:13" ht="39.950000000000003" customHeight="1" x14ac:dyDescent="0.3">
      <c r="A14" s="24" t="s">
        <v>91</v>
      </c>
      <c r="B14" s="27">
        <v>40</v>
      </c>
      <c r="C14" s="27" t="s">
        <v>129</v>
      </c>
      <c r="D14" s="27" t="s">
        <v>144</v>
      </c>
      <c r="E14" s="27" t="s">
        <v>129</v>
      </c>
      <c r="F14" s="27" t="s">
        <v>129</v>
      </c>
      <c r="G14" s="27" t="s">
        <v>129</v>
      </c>
      <c r="H14" s="27"/>
      <c r="I14" s="27"/>
      <c r="J14" s="27"/>
      <c r="K14" s="39">
        <f t="shared" si="0"/>
        <v>40</v>
      </c>
      <c r="L14" s="29">
        <v>12</v>
      </c>
      <c r="M14" s="9"/>
    </row>
    <row r="15" spans="1:13" ht="39.950000000000003" customHeight="1" x14ac:dyDescent="0.3">
      <c r="A15" s="26" t="s">
        <v>138</v>
      </c>
      <c r="B15" s="27" t="s">
        <v>144</v>
      </c>
      <c r="C15" s="27" t="s">
        <v>144</v>
      </c>
      <c r="D15" s="27">
        <v>35</v>
      </c>
      <c r="E15" s="27" t="s">
        <v>129</v>
      </c>
      <c r="F15" s="27" t="s">
        <v>129</v>
      </c>
      <c r="G15" s="27" t="s">
        <v>129</v>
      </c>
      <c r="H15" s="27"/>
      <c r="I15" s="27"/>
      <c r="J15" s="27"/>
      <c r="K15" s="39">
        <f t="shared" si="0"/>
        <v>35</v>
      </c>
      <c r="L15" s="29">
        <v>13</v>
      </c>
      <c r="M15" s="9"/>
    </row>
    <row r="16" spans="1:13" ht="39.950000000000003" customHeight="1" x14ac:dyDescent="0.3">
      <c r="A16" s="26" t="s">
        <v>168</v>
      </c>
      <c r="B16" s="27" t="s">
        <v>129</v>
      </c>
      <c r="C16" s="27" t="s">
        <v>129</v>
      </c>
      <c r="D16" s="27" t="s">
        <v>129</v>
      </c>
      <c r="E16" s="27">
        <v>30</v>
      </c>
      <c r="F16" s="27" t="s">
        <v>129</v>
      </c>
      <c r="G16" s="27" t="s">
        <v>129</v>
      </c>
      <c r="H16" s="27"/>
      <c r="I16" s="27"/>
      <c r="J16" s="27"/>
      <c r="K16" s="39">
        <f t="shared" si="0"/>
        <v>30</v>
      </c>
      <c r="L16" s="29">
        <v>14</v>
      </c>
      <c r="M16" s="9"/>
    </row>
    <row r="17" spans="1:12" ht="39.950000000000003" customHeight="1" x14ac:dyDescent="0.25">
      <c r="A17" s="26" t="s">
        <v>106</v>
      </c>
      <c r="B17" s="27" t="s">
        <v>129</v>
      </c>
      <c r="C17" s="27">
        <v>27</v>
      </c>
      <c r="D17" s="27" t="s">
        <v>144</v>
      </c>
      <c r="E17" s="27" t="s">
        <v>129</v>
      </c>
      <c r="F17" s="27" t="s">
        <v>129</v>
      </c>
      <c r="G17" s="27" t="s">
        <v>129</v>
      </c>
      <c r="H17" s="27"/>
      <c r="I17" s="27"/>
      <c r="J17" s="27"/>
      <c r="K17" s="39">
        <f t="shared" si="0"/>
        <v>27</v>
      </c>
      <c r="L17" s="29">
        <v>15</v>
      </c>
    </row>
    <row r="18" spans="1:12" ht="39.950000000000003" customHeight="1" x14ac:dyDescent="0.25">
      <c r="A18" s="24" t="s">
        <v>92</v>
      </c>
      <c r="B18" s="27">
        <v>27</v>
      </c>
      <c r="C18" s="27" t="s">
        <v>129</v>
      </c>
      <c r="D18" s="27" t="s">
        <v>144</v>
      </c>
      <c r="E18" s="27" t="s">
        <v>129</v>
      </c>
      <c r="F18" s="27" t="s">
        <v>129</v>
      </c>
      <c r="G18" s="27" t="s">
        <v>129</v>
      </c>
      <c r="H18" s="27"/>
      <c r="I18" s="27"/>
      <c r="J18" s="27"/>
      <c r="K18" s="39">
        <f t="shared" si="0"/>
        <v>27</v>
      </c>
      <c r="L18" s="29">
        <v>16</v>
      </c>
    </row>
    <row r="19" spans="1:12" ht="39.950000000000003" customHeight="1" x14ac:dyDescent="0.25">
      <c r="A19" s="26" t="s">
        <v>169</v>
      </c>
      <c r="B19" s="27" t="s">
        <v>129</v>
      </c>
      <c r="C19" s="27" t="s">
        <v>129</v>
      </c>
      <c r="D19" s="27" t="s">
        <v>129</v>
      </c>
      <c r="E19" s="27">
        <v>27</v>
      </c>
      <c r="F19" s="27" t="s">
        <v>129</v>
      </c>
      <c r="G19" s="27" t="s">
        <v>129</v>
      </c>
      <c r="H19" s="27"/>
      <c r="I19" s="27"/>
      <c r="J19" s="27"/>
      <c r="K19" s="39">
        <f t="shared" si="0"/>
        <v>27</v>
      </c>
      <c r="L19" s="29">
        <v>17</v>
      </c>
    </row>
    <row r="20" spans="1:12" ht="39.950000000000003" customHeight="1" x14ac:dyDescent="0.25">
      <c r="A20" s="26" t="s">
        <v>200</v>
      </c>
      <c r="B20" s="27" t="s">
        <v>129</v>
      </c>
      <c r="C20" s="27" t="s">
        <v>129</v>
      </c>
      <c r="D20" s="27" t="s">
        <v>129</v>
      </c>
      <c r="E20" s="27" t="s">
        <v>129</v>
      </c>
      <c r="F20" s="27">
        <v>27</v>
      </c>
      <c r="G20" s="27" t="s">
        <v>129</v>
      </c>
      <c r="H20" s="27"/>
      <c r="I20" s="27"/>
      <c r="J20" s="27"/>
      <c r="K20" s="39">
        <f t="shared" si="0"/>
        <v>27</v>
      </c>
      <c r="L20" s="29">
        <v>18</v>
      </c>
    </row>
    <row r="21" spans="1:12" ht="39.950000000000003" customHeight="1" x14ac:dyDescent="0.25">
      <c r="A21" s="26" t="s">
        <v>139</v>
      </c>
      <c r="B21" s="27" t="s">
        <v>144</v>
      </c>
      <c r="C21" s="27" t="s">
        <v>144</v>
      </c>
      <c r="D21" s="27">
        <v>25</v>
      </c>
      <c r="E21" s="27" t="s">
        <v>129</v>
      </c>
      <c r="F21" s="27" t="s">
        <v>129</v>
      </c>
      <c r="G21" s="27" t="s">
        <v>129</v>
      </c>
      <c r="H21" s="27"/>
      <c r="I21" s="27"/>
      <c r="J21" s="27"/>
      <c r="K21" s="39">
        <f t="shared" si="0"/>
        <v>25</v>
      </c>
      <c r="L21" s="29">
        <v>19</v>
      </c>
    </row>
    <row r="22" spans="1:12" ht="39.950000000000003" customHeight="1" x14ac:dyDescent="0.25">
      <c r="A22" s="26" t="s">
        <v>93</v>
      </c>
      <c r="B22" s="27">
        <v>25</v>
      </c>
      <c r="C22" s="27" t="s">
        <v>129</v>
      </c>
      <c r="D22" s="27" t="s">
        <v>144</v>
      </c>
      <c r="E22" s="27" t="s">
        <v>129</v>
      </c>
      <c r="F22" s="27" t="s">
        <v>129</v>
      </c>
      <c r="G22" s="27" t="s">
        <v>129</v>
      </c>
      <c r="H22" s="27"/>
      <c r="I22" s="27"/>
      <c r="J22" s="27"/>
      <c r="K22" s="39">
        <f t="shared" si="0"/>
        <v>25</v>
      </c>
      <c r="L22" s="29">
        <v>20</v>
      </c>
    </row>
    <row r="23" spans="1:12" ht="39.950000000000003" customHeight="1" x14ac:dyDescent="0.25">
      <c r="A23" s="24" t="s">
        <v>94</v>
      </c>
      <c r="B23" s="27">
        <v>23</v>
      </c>
      <c r="C23" s="27" t="s">
        <v>129</v>
      </c>
      <c r="D23" s="27" t="s">
        <v>144</v>
      </c>
      <c r="E23" s="27" t="s">
        <v>129</v>
      </c>
      <c r="F23" s="27" t="s">
        <v>129</v>
      </c>
      <c r="G23" s="27" t="s">
        <v>129</v>
      </c>
      <c r="H23" s="27"/>
      <c r="I23" s="27"/>
      <c r="J23" s="27"/>
      <c r="K23" s="39">
        <f t="shared" si="0"/>
        <v>23</v>
      </c>
      <c r="L23" s="29">
        <v>21</v>
      </c>
    </row>
    <row r="24" spans="1:12" ht="39.950000000000003" customHeight="1" x14ac:dyDescent="0.25">
      <c r="A24" s="24" t="s">
        <v>95</v>
      </c>
      <c r="B24" s="27">
        <v>21</v>
      </c>
      <c r="C24" s="27" t="s">
        <v>129</v>
      </c>
      <c r="D24" s="27" t="s">
        <v>144</v>
      </c>
      <c r="E24" s="27" t="s">
        <v>129</v>
      </c>
      <c r="F24" s="27" t="s">
        <v>129</v>
      </c>
      <c r="G24" s="27" t="s">
        <v>129</v>
      </c>
      <c r="H24" s="27"/>
      <c r="I24" s="27"/>
      <c r="J24" s="27"/>
      <c r="K24" s="39">
        <f t="shared" si="0"/>
        <v>21</v>
      </c>
      <c r="L24" s="29">
        <v>22</v>
      </c>
    </row>
    <row r="25" spans="1:12" ht="39.950000000000003" customHeight="1" x14ac:dyDescent="0.25">
      <c r="A25" s="26" t="s">
        <v>140</v>
      </c>
      <c r="B25" s="27" t="s">
        <v>144</v>
      </c>
      <c r="C25" s="27" t="s">
        <v>144</v>
      </c>
      <c r="D25" s="27">
        <v>21</v>
      </c>
      <c r="E25" s="27" t="s">
        <v>129</v>
      </c>
      <c r="F25" s="27" t="s">
        <v>129</v>
      </c>
      <c r="G25" s="27" t="s">
        <v>129</v>
      </c>
      <c r="H25" s="27"/>
      <c r="I25" s="27"/>
      <c r="J25" s="27"/>
      <c r="K25" s="39">
        <f t="shared" si="0"/>
        <v>21</v>
      </c>
      <c r="L25" s="29">
        <v>23</v>
      </c>
    </row>
    <row r="26" spans="1:12" ht="39.950000000000003" customHeight="1" x14ac:dyDescent="0.25">
      <c r="A26" s="26" t="s">
        <v>141</v>
      </c>
      <c r="B26" s="27" t="s">
        <v>144</v>
      </c>
      <c r="C26" s="27" t="s">
        <v>144</v>
      </c>
      <c r="D26" s="27">
        <v>20</v>
      </c>
      <c r="E26" s="27" t="s">
        <v>129</v>
      </c>
      <c r="F26" s="27" t="s">
        <v>129</v>
      </c>
      <c r="G26" s="27" t="s">
        <v>129</v>
      </c>
      <c r="H26" s="27"/>
      <c r="I26" s="27"/>
      <c r="J26" s="27"/>
      <c r="K26" s="39">
        <f t="shared" si="0"/>
        <v>20</v>
      </c>
      <c r="L26" s="29">
        <v>24</v>
      </c>
    </row>
    <row r="27" spans="1:12" ht="39.950000000000003" customHeight="1" x14ac:dyDescent="0.25">
      <c r="A27" s="24"/>
      <c r="B27" s="27"/>
      <c r="C27" s="27"/>
      <c r="D27" s="27"/>
      <c r="E27" s="27"/>
      <c r="F27" s="27"/>
      <c r="G27" s="27"/>
      <c r="H27" s="27"/>
      <c r="I27" s="27"/>
      <c r="J27" s="27"/>
      <c r="K27" s="35">
        <f t="shared" ref="K27:K33" si="1">SUM(B27:J27)</f>
        <v>0</v>
      </c>
      <c r="L27" s="21">
        <v>25</v>
      </c>
    </row>
    <row r="28" spans="1:12" ht="39.950000000000003" customHeight="1" x14ac:dyDescent="0.25">
      <c r="A28" s="6"/>
      <c r="B28" s="5"/>
      <c r="C28" s="5"/>
      <c r="D28" s="5"/>
      <c r="E28" s="5"/>
      <c r="F28" s="5"/>
      <c r="G28" s="5"/>
      <c r="H28" s="5"/>
      <c r="I28" s="5"/>
      <c r="J28" s="5"/>
      <c r="K28" s="23">
        <f t="shared" si="1"/>
        <v>0</v>
      </c>
      <c r="L28" s="21">
        <v>26</v>
      </c>
    </row>
    <row r="29" spans="1:12" ht="39.950000000000003" customHeight="1" x14ac:dyDescent="0.25">
      <c r="A29" s="6"/>
      <c r="B29" s="5"/>
      <c r="C29" s="5"/>
      <c r="D29" s="5"/>
      <c r="E29" s="5"/>
      <c r="F29" s="5"/>
      <c r="G29" s="5"/>
      <c r="H29" s="5"/>
      <c r="I29" s="5"/>
      <c r="J29" s="5"/>
      <c r="K29" s="23">
        <f t="shared" si="1"/>
        <v>0</v>
      </c>
      <c r="L29" s="21">
        <v>27</v>
      </c>
    </row>
    <row r="30" spans="1:12" ht="39.950000000000003" customHeight="1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1"/>
        <v>0</v>
      </c>
      <c r="L30" s="21">
        <v>28</v>
      </c>
    </row>
    <row r="31" spans="1:12" ht="39.950000000000003" customHeight="1" x14ac:dyDescent="0.25">
      <c r="A31" s="6"/>
      <c r="B31" s="5"/>
      <c r="C31" s="5"/>
      <c r="D31" s="5"/>
      <c r="E31" s="5"/>
      <c r="F31" s="5"/>
      <c r="G31" s="5"/>
      <c r="H31" s="5"/>
      <c r="I31" s="5"/>
      <c r="J31" s="5"/>
      <c r="K31" s="23">
        <f t="shared" si="1"/>
        <v>0</v>
      </c>
      <c r="L31" s="21">
        <v>29</v>
      </c>
    </row>
    <row r="32" spans="1:12" ht="39.950000000000003" customHeight="1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23">
        <f t="shared" si="1"/>
        <v>0</v>
      </c>
      <c r="L32" s="21">
        <v>30</v>
      </c>
    </row>
    <row r="33" spans="1:12" ht="39.950000000000003" customHeight="1" x14ac:dyDescent="0.25">
      <c r="A33" s="22"/>
      <c r="B33" s="18"/>
      <c r="C33" s="18"/>
      <c r="D33" s="18"/>
      <c r="E33" s="18"/>
      <c r="F33" s="18"/>
      <c r="G33" s="18"/>
      <c r="H33" s="18"/>
      <c r="I33" s="18"/>
      <c r="J33" s="18"/>
      <c r="K33" s="23">
        <f t="shared" si="1"/>
        <v>0</v>
      </c>
      <c r="L33" s="21">
        <v>31</v>
      </c>
    </row>
    <row r="34" spans="1:12" ht="18" x14ac:dyDescent="0.25">
      <c r="A34" s="12"/>
      <c r="B34" s="16">
        <f t="shared" ref="B34:J34" si="2">COUNTIF(B3:B32,"&gt;0")</f>
        <v>8</v>
      </c>
      <c r="C34" s="16">
        <f t="shared" si="2"/>
        <v>5</v>
      </c>
      <c r="D34" s="16">
        <f t="shared" si="2"/>
        <v>9</v>
      </c>
      <c r="E34" s="16">
        <f t="shared" si="2"/>
        <v>8</v>
      </c>
      <c r="F34" s="16">
        <f t="shared" si="2"/>
        <v>6</v>
      </c>
      <c r="G34" s="16">
        <f t="shared" si="2"/>
        <v>7</v>
      </c>
      <c r="H34" s="16">
        <f t="shared" si="2"/>
        <v>0</v>
      </c>
      <c r="I34" s="16">
        <f t="shared" si="2"/>
        <v>0</v>
      </c>
      <c r="J34" s="16">
        <f t="shared" si="2"/>
        <v>0</v>
      </c>
      <c r="K34" s="16"/>
      <c r="L34" s="13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</sheetData>
  <sortState ref="A3:K26">
    <sortCondition descending="1" ref="K3:K26"/>
  </sortState>
  <mergeCells count="1">
    <mergeCell ref="A1:L1"/>
  </mergeCells>
  <phoneticPr fontId="2" type="noConversion"/>
  <pageMargins left="0.75" right="0.75" top="1" bottom="1" header="0.5" footer="0.5"/>
  <pageSetup paperSize="9" scale="4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zoomScale="80" zoomScaleNormal="80" workbookViewId="0">
      <selection activeCell="E19" sqref="E19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3" ht="25.5" x14ac:dyDescent="0.3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36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3" ht="20.25" x14ac:dyDescent="0.3">
      <c r="A3" s="26" t="s">
        <v>29</v>
      </c>
      <c r="B3" s="5">
        <v>35</v>
      </c>
      <c r="C3" s="5">
        <v>35</v>
      </c>
      <c r="D3" s="5">
        <v>35</v>
      </c>
      <c r="E3" s="5">
        <v>40</v>
      </c>
      <c r="F3" s="5">
        <v>40</v>
      </c>
      <c r="G3" s="5" t="s">
        <v>129</v>
      </c>
      <c r="H3" s="5"/>
      <c r="I3" s="5"/>
      <c r="J3" s="5"/>
      <c r="K3" s="40">
        <f t="shared" ref="K3:K19" si="0">SUM(B3:J3)</f>
        <v>185</v>
      </c>
      <c r="L3" s="21">
        <v>1</v>
      </c>
      <c r="M3" s="3"/>
    </row>
    <row r="4" spans="1:13" ht="18" x14ac:dyDescent="0.25">
      <c r="A4" s="26" t="s">
        <v>18</v>
      </c>
      <c r="B4" s="5">
        <v>23</v>
      </c>
      <c r="C4" s="5">
        <v>27</v>
      </c>
      <c r="D4" s="5">
        <v>25</v>
      </c>
      <c r="E4" s="5">
        <v>27</v>
      </c>
      <c r="F4" s="5">
        <v>30</v>
      </c>
      <c r="G4" s="5">
        <v>35</v>
      </c>
      <c r="H4" s="5"/>
      <c r="I4" s="5"/>
      <c r="J4" s="5"/>
      <c r="K4" s="23">
        <f t="shared" si="0"/>
        <v>167</v>
      </c>
      <c r="L4" s="21">
        <v>2</v>
      </c>
      <c r="M4" s="2"/>
    </row>
    <row r="5" spans="1:13" ht="18" x14ac:dyDescent="0.25">
      <c r="A5" s="26" t="s">
        <v>19</v>
      </c>
      <c r="B5" s="5">
        <v>40</v>
      </c>
      <c r="C5" s="5">
        <v>25</v>
      </c>
      <c r="D5" s="5">
        <v>27</v>
      </c>
      <c r="E5" s="5">
        <v>35</v>
      </c>
      <c r="F5" s="5" t="s">
        <v>129</v>
      </c>
      <c r="G5" s="5">
        <v>40</v>
      </c>
      <c r="H5" s="5"/>
      <c r="I5" s="5"/>
      <c r="J5" s="5"/>
      <c r="K5" s="40">
        <f t="shared" si="0"/>
        <v>167</v>
      </c>
      <c r="L5" s="21">
        <v>3</v>
      </c>
      <c r="M5" s="20"/>
    </row>
    <row r="6" spans="1:13" ht="18" x14ac:dyDescent="0.25">
      <c r="A6" s="26" t="s">
        <v>42</v>
      </c>
      <c r="B6" s="5">
        <v>25</v>
      </c>
      <c r="C6" s="5">
        <v>23</v>
      </c>
      <c r="D6" s="5">
        <v>23</v>
      </c>
      <c r="E6" s="5">
        <v>23</v>
      </c>
      <c r="F6" s="5">
        <v>25</v>
      </c>
      <c r="G6" s="5">
        <v>30</v>
      </c>
      <c r="H6" s="5"/>
      <c r="I6" s="5"/>
      <c r="J6" s="5"/>
      <c r="K6" s="23">
        <f t="shared" si="0"/>
        <v>149</v>
      </c>
      <c r="L6" s="21">
        <v>4</v>
      </c>
      <c r="M6" s="20"/>
    </row>
    <row r="7" spans="1:13" ht="18" x14ac:dyDescent="0.25">
      <c r="A7" s="26" t="s">
        <v>52</v>
      </c>
      <c r="B7" s="5">
        <v>27</v>
      </c>
      <c r="C7" s="5">
        <v>30</v>
      </c>
      <c r="D7" s="5">
        <v>30</v>
      </c>
      <c r="E7" s="5">
        <v>30</v>
      </c>
      <c r="F7" s="5" t="s">
        <v>129</v>
      </c>
      <c r="G7" s="5" t="s">
        <v>129</v>
      </c>
      <c r="H7" s="5"/>
      <c r="I7" s="5"/>
      <c r="J7" s="5"/>
      <c r="K7" s="40">
        <f t="shared" si="0"/>
        <v>117</v>
      </c>
      <c r="L7" s="21">
        <v>5</v>
      </c>
      <c r="M7" s="20"/>
    </row>
    <row r="8" spans="1:13" ht="18" x14ac:dyDescent="0.25">
      <c r="A8" s="26" t="s">
        <v>114</v>
      </c>
      <c r="B8" s="5" t="s">
        <v>129</v>
      </c>
      <c r="C8" s="5">
        <v>40</v>
      </c>
      <c r="D8" s="5" t="s">
        <v>129</v>
      </c>
      <c r="E8" s="5" t="s">
        <v>129</v>
      </c>
      <c r="F8" s="5">
        <v>35</v>
      </c>
      <c r="G8" s="5" t="s">
        <v>129</v>
      </c>
      <c r="H8" s="5"/>
      <c r="I8" s="5"/>
      <c r="J8" s="5"/>
      <c r="K8" s="40">
        <f t="shared" si="0"/>
        <v>75</v>
      </c>
      <c r="L8" s="21">
        <v>6</v>
      </c>
      <c r="M8" s="20"/>
    </row>
    <row r="9" spans="1:13" ht="18" x14ac:dyDescent="0.25">
      <c r="A9" s="26" t="s">
        <v>116</v>
      </c>
      <c r="B9" s="5" t="s">
        <v>129</v>
      </c>
      <c r="C9" s="5">
        <v>20</v>
      </c>
      <c r="D9" s="5">
        <v>21</v>
      </c>
      <c r="E9" s="5">
        <v>20</v>
      </c>
      <c r="F9" s="5" t="s">
        <v>129</v>
      </c>
      <c r="G9" s="5" t="s">
        <v>129</v>
      </c>
      <c r="H9" s="5"/>
      <c r="I9" s="5"/>
      <c r="J9" s="5"/>
      <c r="K9" s="40">
        <f t="shared" si="0"/>
        <v>61</v>
      </c>
      <c r="L9" s="21">
        <v>7</v>
      </c>
      <c r="M9" s="20"/>
    </row>
    <row r="10" spans="1:13" ht="18" x14ac:dyDescent="0.25">
      <c r="A10" s="26" t="s">
        <v>115</v>
      </c>
      <c r="B10" s="5" t="s">
        <v>129</v>
      </c>
      <c r="C10" s="5">
        <v>21</v>
      </c>
      <c r="D10" s="5">
        <v>20</v>
      </c>
      <c r="E10" s="5">
        <v>19</v>
      </c>
      <c r="F10" s="5" t="s">
        <v>129</v>
      </c>
      <c r="G10" s="5" t="s">
        <v>129</v>
      </c>
      <c r="H10" s="5"/>
      <c r="I10" s="5"/>
      <c r="J10" s="5"/>
      <c r="K10" s="40">
        <f t="shared" si="0"/>
        <v>60</v>
      </c>
      <c r="L10" s="21">
        <v>8</v>
      </c>
      <c r="M10" s="20"/>
    </row>
    <row r="11" spans="1:13" ht="18" x14ac:dyDescent="0.25">
      <c r="A11" s="26" t="s">
        <v>204</v>
      </c>
      <c r="B11" s="5" t="s">
        <v>129</v>
      </c>
      <c r="C11" s="5" t="s">
        <v>129</v>
      </c>
      <c r="D11" s="5" t="s">
        <v>129</v>
      </c>
      <c r="E11" s="5" t="s">
        <v>129</v>
      </c>
      <c r="F11" s="5">
        <v>27</v>
      </c>
      <c r="G11" s="5">
        <v>25</v>
      </c>
      <c r="H11" s="5"/>
      <c r="I11" s="5"/>
      <c r="J11" s="5"/>
      <c r="K11" s="40">
        <f t="shared" si="0"/>
        <v>52</v>
      </c>
      <c r="L11" s="21">
        <v>9</v>
      </c>
      <c r="M11" s="20"/>
    </row>
    <row r="12" spans="1:13" ht="18" x14ac:dyDescent="0.25">
      <c r="A12" s="26" t="s">
        <v>156</v>
      </c>
      <c r="B12" s="5" t="s">
        <v>129</v>
      </c>
      <c r="C12" s="5" t="s">
        <v>129</v>
      </c>
      <c r="D12" s="5">
        <v>19</v>
      </c>
      <c r="E12" s="5">
        <v>25</v>
      </c>
      <c r="F12" s="5" t="s">
        <v>129</v>
      </c>
      <c r="G12" s="5" t="s">
        <v>129</v>
      </c>
      <c r="H12" s="5"/>
      <c r="I12" s="5"/>
      <c r="J12" s="5"/>
      <c r="K12" s="40">
        <f t="shared" si="0"/>
        <v>44</v>
      </c>
      <c r="L12" s="21">
        <v>10</v>
      </c>
      <c r="M12" s="20"/>
    </row>
    <row r="13" spans="1:13" ht="18" x14ac:dyDescent="0.25">
      <c r="A13" s="26" t="s">
        <v>145</v>
      </c>
      <c r="B13" s="5" t="s">
        <v>129</v>
      </c>
      <c r="C13" s="5" t="s">
        <v>129</v>
      </c>
      <c r="D13" s="5">
        <v>40</v>
      </c>
      <c r="E13" s="5" t="s">
        <v>129</v>
      </c>
      <c r="F13" s="5" t="s">
        <v>129</v>
      </c>
      <c r="G13" s="5" t="s">
        <v>129</v>
      </c>
      <c r="H13" s="5"/>
      <c r="I13" s="5"/>
      <c r="J13" s="5"/>
      <c r="K13" s="40">
        <f t="shared" si="0"/>
        <v>40</v>
      </c>
      <c r="L13" s="21">
        <v>11</v>
      </c>
      <c r="M13" s="20"/>
    </row>
    <row r="14" spans="1:13" ht="18" x14ac:dyDescent="0.25">
      <c r="A14" s="26" t="s">
        <v>30</v>
      </c>
      <c r="B14" s="5">
        <v>30</v>
      </c>
      <c r="C14" s="5" t="s">
        <v>129</v>
      </c>
      <c r="D14" s="5" t="s">
        <v>129</v>
      </c>
      <c r="E14" s="5" t="s">
        <v>129</v>
      </c>
      <c r="F14" s="5" t="s">
        <v>129</v>
      </c>
      <c r="G14" s="5" t="s">
        <v>129</v>
      </c>
      <c r="H14" s="5"/>
      <c r="I14" s="5"/>
      <c r="J14" s="5"/>
      <c r="K14" s="40">
        <f t="shared" si="0"/>
        <v>30</v>
      </c>
      <c r="L14" s="21">
        <v>12</v>
      </c>
      <c r="M14" s="20"/>
    </row>
    <row r="15" spans="1:13" ht="18" x14ac:dyDescent="0.25">
      <c r="A15" s="4" t="s">
        <v>218</v>
      </c>
      <c r="B15" s="5" t="s">
        <v>129</v>
      </c>
      <c r="C15" s="5" t="s">
        <v>129</v>
      </c>
      <c r="D15" s="5" t="s">
        <v>129</v>
      </c>
      <c r="E15" s="5" t="s">
        <v>129</v>
      </c>
      <c r="F15" s="5" t="s">
        <v>129</v>
      </c>
      <c r="G15" s="5">
        <v>27</v>
      </c>
      <c r="H15" s="5"/>
      <c r="I15" s="5"/>
      <c r="J15" s="5"/>
      <c r="K15" s="40">
        <f t="shared" si="0"/>
        <v>27</v>
      </c>
      <c r="L15" s="21">
        <v>13</v>
      </c>
      <c r="M15" s="19"/>
    </row>
    <row r="16" spans="1:13" ht="18" x14ac:dyDescent="0.25">
      <c r="A16" s="26" t="s">
        <v>172</v>
      </c>
      <c r="B16" s="5" t="s">
        <v>129</v>
      </c>
      <c r="C16" s="5" t="s">
        <v>129</v>
      </c>
      <c r="D16" s="5" t="s">
        <v>129</v>
      </c>
      <c r="E16" s="5">
        <v>21</v>
      </c>
      <c r="F16" s="5" t="s">
        <v>129</v>
      </c>
      <c r="G16" s="5" t="s">
        <v>129</v>
      </c>
      <c r="H16" s="5"/>
      <c r="I16" s="5"/>
      <c r="J16" s="5"/>
      <c r="K16" s="40">
        <f t="shared" si="0"/>
        <v>21</v>
      </c>
      <c r="L16" s="21">
        <v>14</v>
      </c>
      <c r="M16" s="19"/>
    </row>
    <row r="17" spans="1:13" ht="18" x14ac:dyDescent="0.25">
      <c r="A17" s="26" t="s">
        <v>173</v>
      </c>
      <c r="B17" s="5" t="s">
        <v>129</v>
      </c>
      <c r="C17" s="5" t="s">
        <v>129</v>
      </c>
      <c r="D17" s="5" t="s">
        <v>129</v>
      </c>
      <c r="E17" s="5">
        <v>18</v>
      </c>
      <c r="F17" s="5" t="s">
        <v>129</v>
      </c>
      <c r="G17" s="5" t="s">
        <v>129</v>
      </c>
      <c r="H17" s="5"/>
      <c r="I17" s="5"/>
      <c r="J17" s="5"/>
      <c r="K17" s="40">
        <f t="shared" si="0"/>
        <v>18</v>
      </c>
      <c r="L17" s="21">
        <v>15</v>
      </c>
      <c r="M17" s="19"/>
    </row>
    <row r="18" spans="1:13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23">
        <f t="shared" si="0"/>
        <v>0</v>
      </c>
      <c r="L18" s="21">
        <v>16</v>
      </c>
    </row>
    <row r="19" spans="1:13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23">
        <f t="shared" si="0"/>
        <v>0</v>
      </c>
      <c r="L19" s="21">
        <v>17</v>
      </c>
    </row>
    <row r="20" spans="1:13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23">
        <f t="shared" ref="K20:K33" si="1">SUM(B20:J20)</f>
        <v>0</v>
      </c>
      <c r="L20" s="21">
        <v>18</v>
      </c>
    </row>
    <row r="21" spans="1:13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23">
        <f t="shared" si="1"/>
        <v>0</v>
      </c>
      <c r="L21" s="21">
        <v>19</v>
      </c>
    </row>
    <row r="22" spans="1:13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23">
        <f t="shared" si="1"/>
        <v>0</v>
      </c>
      <c r="L22" s="21">
        <v>20</v>
      </c>
    </row>
    <row r="23" spans="1:13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23">
        <f t="shared" si="1"/>
        <v>0</v>
      </c>
      <c r="L23" s="21">
        <v>21</v>
      </c>
    </row>
    <row r="24" spans="1:13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23">
        <f t="shared" si="1"/>
        <v>0</v>
      </c>
      <c r="L24" s="21">
        <v>22</v>
      </c>
    </row>
    <row r="25" spans="1:13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23">
        <f t="shared" si="1"/>
        <v>0</v>
      </c>
      <c r="L25" s="21">
        <v>23</v>
      </c>
    </row>
    <row r="26" spans="1:13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23">
        <f t="shared" si="1"/>
        <v>0</v>
      </c>
      <c r="L26" s="21">
        <v>24</v>
      </c>
    </row>
    <row r="27" spans="1:13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23">
        <f t="shared" si="1"/>
        <v>0</v>
      </c>
      <c r="L27" s="21">
        <v>25</v>
      </c>
    </row>
    <row r="28" spans="1:13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23">
        <f t="shared" si="1"/>
        <v>0</v>
      </c>
      <c r="L28" s="21">
        <v>26</v>
      </c>
    </row>
    <row r="29" spans="1:13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23">
        <f t="shared" si="1"/>
        <v>0</v>
      </c>
      <c r="L29" s="21">
        <v>27</v>
      </c>
    </row>
    <row r="30" spans="1:13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23">
        <f t="shared" si="1"/>
        <v>0</v>
      </c>
      <c r="L30" s="21">
        <v>28</v>
      </c>
    </row>
    <row r="31" spans="1:13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23">
        <f t="shared" si="1"/>
        <v>0</v>
      </c>
      <c r="L31" s="21">
        <v>29</v>
      </c>
    </row>
    <row r="32" spans="1:13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23">
        <f t="shared" si="1"/>
        <v>0</v>
      </c>
      <c r="L32" s="21">
        <v>30</v>
      </c>
    </row>
    <row r="33" spans="1:12" ht="18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23">
        <f t="shared" si="1"/>
        <v>0</v>
      </c>
      <c r="L33" s="21">
        <v>31</v>
      </c>
    </row>
    <row r="34" spans="1:12" ht="18" x14ac:dyDescent="0.25">
      <c r="A34" s="12"/>
      <c r="B34" s="16">
        <f t="shared" ref="B34:J34" si="2">COUNTIF(B3:B32,"&gt;0")</f>
        <v>6</v>
      </c>
      <c r="C34" s="16">
        <f t="shared" si="2"/>
        <v>8</v>
      </c>
      <c r="D34" s="16">
        <f t="shared" si="2"/>
        <v>9</v>
      </c>
      <c r="E34" s="16">
        <f t="shared" si="2"/>
        <v>10</v>
      </c>
      <c r="F34" s="16">
        <f t="shared" si="2"/>
        <v>5</v>
      </c>
      <c r="G34" s="16">
        <f t="shared" si="2"/>
        <v>5</v>
      </c>
      <c r="H34" s="16">
        <f t="shared" si="2"/>
        <v>0</v>
      </c>
      <c r="I34" s="16">
        <f t="shared" si="2"/>
        <v>0</v>
      </c>
      <c r="J34" s="16">
        <f t="shared" si="2"/>
        <v>0</v>
      </c>
      <c r="K34" s="16"/>
      <c r="L34" s="13"/>
    </row>
    <row r="35" spans="1:12" ht="18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8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8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8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8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8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8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8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8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8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8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ht="18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</sheetData>
  <sortState ref="A3:K19">
    <sortCondition descending="1" ref="K3:K19"/>
  </sortState>
  <mergeCells count="1">
    <mergeCell ref="A1:L1"/>
  </mergeCells>
  <phoneticPr fontId="2" type="noConversion"/>
  <pageMargins left="0.75" right="0.75" top="1" bottom="1" header="0.5" footer="0.5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zoomScale="70" zoomScaleNormal="70" workbookViewId="0">
      <selection activeCell="A2" sqref="A2:L2"/>
    </sheetView>
  </sheetViews>
  <sheetFormatPr defaultRowHeight="12.75" x14ac:dyDescent="0.2"/>
  <cols>
    <col min="1" max="1" width="37.140625" customWidth="1"/>
    <col min="2" max="5" width="15.42578125" style="25" customWidth="1"/>
    <col min="6" max="6" width="17.85546875" style="25" customWidth="1"/>
    <col min="7" max="8" width="15.42578125" style="25" customWidth="1"/>
    <col min="9" max="9" width="19.42578125" style="25" customWidth="1"/>
    <col min="10" max="10" width="15.42578125" style="25" customWidth="1"/>
    <col min="11" max="11" width="19.140625" bestFit="1" customWidth="1"/>
    <col min="12" max="12" width="10.5703125" bestFit="1" customWidth="1"/>
  </cols>
  <sheetData>
    <row r="1" spans="1:12" ht="25.5" x14ac:dyDescent="0.35">
      <c r="A1" s="49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46.5" customHeight="1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2" ht="18" x14ac:dyDescent="0.25">
      <c r="A3" s="26" t="s">
        <v>35</v>
      </c>
      <c r="B3" s="27" t="s">
        <v>129</v>
      </c>
      <c r="C3" s="27">
        <v>40</v>
      </c>
      <c r="D3" s="27">
        <v>40</v>
      </c>
      <c r="E3" s="27">
        <v>40</v>
      </c>
      <c r="F3" s="27">
        <v>40</v>
      </c>
      <c r="G3" s="27">
        <v>35</v>
      </c>
      <c r="H3" s="27"/>
      <c r="I3" s="27"/>
      <c r="J3" s="27"/>
      <c r="K3" s="40">
        <f t="shared" ref="K3:K41" si="0">SUM(B3:J3)</f>
        <v>195</v>
      </c>
      <c r="L3" s="21">
        <v>1</v>
      </c>
    </row>
    <row r="4" spans="1:12" ht="18" x14ac:dyDescent="0.25">
      <c r="A4" s="26" t="s">
        <v>40</v>
      </c>
      <c r="B4" s="27">
        <v>20</v>
      </c>
      <c r="C4" s="27">
        <v>23</v>
      </c>
      <c r="D4" s="27">
        <v>35</v>
      </c>
      <c r="E4" s="27">
        <v>23</v>
      </c>
      <c r="F4" s="27">
        <v>30</v>
      </c>
      <c r="G4" s="27">
        <v>40</v>
      </c>
      <c r="H4" s="27"/>
      <c r="I4" s="27"/>
      <c r="J4" s="27"/>
      <c r="K4" s="23">
        <f t="shared" si="0"/>
        <v>171</v>
      </c>
      <c r="L4" s="21">
        <v>2</v>
      </c>
    </row>
    <row r="5" spans="1:12" ht="18" x14ac:dyDescent="0.25">
      <c r="A5" s="26" t="s">
        <v>48</v>
      </c>
      <c r="B5" s="27">
        <v>27</v>
      </c>
      <c r="C5" s="27">
        <v>35</v>
      </c>
      <c r="D5" s="27">
        <v>19</v>
      </c>
      <c r="E5" s="27">
        <v>25</v>
      </c>
      <c r="F5" s="27">
        <v>19</v>
      </c>
      <c r="G5" s="27">
        <v>27</v>
      </c>
      <c r="H5" s="27"/>
      <c r="I5" s="27"/>
      <c r="J5" s="27"/>
      <c r="K5" s="23">
        <f t="shared" si="0"/>
        <v>152</v>
      </c>
      <c r="L5" s="21">
        <v>3</v>
      </c>
    </row>
    <row r="6" spans="1:12" ht="18" x14ac:dyDescent="0.25">
      <c r="A6" s="26" t="s">
        <v>112</v>
      </c>
      <c r="B6" s="27" t="s">
        <v>129</v>
      </c>
      <c r="C6" s="27">
        <v>20</v>
      </c>
      <c r="D6" s="27">
        <v>25</v>
      </c>
      <c r="E6" s="27">
        <v>27</v>
      </c>
      <c r="F6" s="27">
        <v>35</v>
      </c>
      <c r="G6" s="27">
        <v>30</v>
      </c>
      <c r="H6" s="27"/>
      <c r="I6" s="27"/>
      <c r="J6" s="27"/>
      <c r="K6" s="40">
        <f t="shared" si="0"/>
        <v>137</v>
      </c>
      <c r="L6" s="21">
        <v>4</v>
      </c>
    </row>
    <row r="7" spans="1:12" ht="18" x14ac:dyDescent="0.25">
      <c r="A7" s="26" t="s">
        <v>49</v>
      </c>
      <c r="B7" s="27">
        <v>35</v>
      </c>
      <c r="C7" s="27">
        <v>10</v>
      </c>
      <c r="D7" s="27">
        <v>30</v>
      </c>
      <c r="E7" s="27">
        <v>30</v>
      </c>
      <c r="F7" s="27">
        <v>23</v>
      </c>
      <c r="G7" s="27" t="s">
        <v>129</v>
      </c>
      <c r="H7" s="27"/>
      <c r="I7" s="27"/>
      <c r="J7" s="27"/>
      <c r="K7" s="40">
        <f t="shared" si="0"/>
        <v>128</v>
      </c>
      <c r="L7" s="21">
        <v>5</v>
      </c>
    </row>
    <row r="8" spans="1:12" ht="18" x14ac:dyDescent="0.25">
      <c r="A8" s="26" t="s">
        <v>36</v>
      </c>
      <c r="B8" s="27">
        <v>18</v>
      </c>
      <c r="C8" s="27">
        <v>14</v>
      </c>
      <c r="D8" s="27">
        <v>23</v>
      </c>
      <c r="E8" s="27">
        <v>21</v>
      </c>
      <c r="F8" s="27">
        <v>25</v>
      </c>
      <c r="G8" s="27">
        <v>23</v>
      </c>
      <c r="H8" s="27"/>
      <c r="I8" s="27"/>
      <c r="J8" s="27"/>
      <c r="K8" s="23">
        <f t="shared" si="0"/>
        <v>124</v>
      </c>
      <c r="L8" s="21">
        <v>6</v>
      </c>
    </row>
    <row r="9" spans="1:12" ht="18" x14ac:dyDescent="0.25">
      <c r="A9" s="26" t="s">
        <v>110</v>
      </c>
      <c r="B9" s="27" t="s">
        <v>129</v>
      </c>
      <c r="C9" s="27">
        <v>25</v>
      </c>
      <c r="D9" s="27">
        <v>27</v>
      </c>
      <c r="E9" s="27">
        <v>19</v>
      </c>
      <c r="F9" s="27">
        <v>17</v>
      </c>
      <c r="G9" s="27">
        <v>25</v>
      </c>
      <c r="H9" s="27"/>
      <c r="I9" s="27"/>
      <c r="J9" s="27"/>
      <c r="K9" s="40">
        <f t="shared" si="0"/>
        <v>113</v>
      </c>
      <c r="L9" s="21">
        <v>7</v>
      </c>
    </row>
    <row r="10" spans="1:12" ht="18" x14ac:dyDescent="0.25">
      <c r="A10" s="26" t="s">
        <v>54</v>
      </c>
      <c r="B10" s="27">
        <v>21</v>
      </c>
      <c r="C10" s="27">
        <v>18</v>
      </c>
      <c r="D10" s="27">
        <v>18</v>
      </c>
      <c r="E10" s="27">
        <v>11</v>
      </c>
      <c r="F10" s="27">
        <v>21</v>
      </c>
      <c r="G10" s="27">
        <v>21</v>
      </c>
      <c r="H10" s="27"/>
      <c r="I10" s="27"/>
      <c r="J10" s="27"/>
      <c r="K10" s="23">
        <f t="shared" si="0"/>
        <v>110</v>
      </c>
      <c r="L10" s="21">
        <v>8</v>
      </c>
    </row>
    <row r="11" spans="1:12" ht="18" x14ac:dyDescent="0.25">
      <c r="A11" s="26" t="s">
        <v>44</v>
      </c>
      <c r="B11" s="27">
        <v>30</v>
      </c>
      <c r="C11" s="27">
        <v>16</v>
      </c>
      <c r="D11" s="27">
        <v>17</v>
      </c>
      <c r="E11" s="27">
        <v>17</v>
      </c>
      <c r="F11" s="27">
        <v>15</v>
      </c>
      <c r="G11" s="27" t="s">
        <v>129</v>
      </c>
      <c r="H11" s="27"/>
      <c r="I11" s="27"/>
      <c r="J11" s="27"/>
      <c r="K11" s="40">
        <f t="shared" si="0"/>
        <v>95</v>
      </c>
      <c r="L11" s="21">
        <v>9</v>
      </c>
    </row>
    <row r="12" spans="1:12" ht="18" x14ac:dyDescent="0.25">
      <c r="A12" s="26" t="s">
        <v>32</v>
      </c>
      <c r="B12" s="27">
        <v>23</v>
      </c>
      <c r="C12" s="27">
        <v>21</v>
      </c>
      <c r="D12" s="27">
        <v>21</v>
      </c>
      <c r="E12" s="27">
        <v>8</v>
      </c>
      <c r="F12" s="27">
        <v>4</v>
      </c>
      <c r="G12" s="27">
        <v>16</v>
      </c>
      <c r="H12" s="27"/>
      <c r="I12" s="27"/>
      <c r="J12" s="27"/>
      <c r="K12" s="23">
        <f t="shared" si="0"/>
        <v>93</v>
      </c>
      <c r="L12" s="21">
        <v>10</v>
      </c>
    </row>
    <row r="13" spans="1:12" ht="18" x14ac:dyDescent="0.25">
      <c r="A13" s="26" t="s">
        <v>33</v>
      </c>
      <c r="B13" s="27">
        <v>19</v>
      </c>
      <c r="C13" s="27">
        <v>11</v>
      </c>
      <c r="D13" s="27">
        <v>10</v>
      </c>
      <c r="E13" s="27">
        <v>10</v>
      </c>
      <c r="F13" s="27">
        <v>5</v>
      </c>
      <c r="G13" s="27">
        <v>17</v>
      </c>
      <c r="H13" s="27"/>
      <c r="I13" s="27"/>
      <c r="J13" s="27"/>
      <c r="K13" s="23">
        <f t="shared" si="0"/>
        <v>72</v>
      </c>
      <c r="L13" s="21">
        <v>11</v>
      </c>
    </row>
    <row r="14" spans="1:12" ht="18" x14ac:dyDescent="0.25">
      <c r="A14" s="26" t="s">
        <v>58</v>
      </c>
      <c r="B14" s="27">
        <v>10</v>
      </c>
      <c r="C14" s="27">
        <v>12</v>
      </c>
      <c r="D14" s="27">
        <v>8</v>
      </c>
      <c r="E14" s="27">
        <v>12</v>
      </c>
      <c r="F14" s="27">
        <v>7</v>
      </c>
      <c r="G14" s="27">
        <v>15</v>
      </c>
      <c r="H14" s="27"/>
      <c r="I14" s="27"/>
      <c r="J14" s="27"/>
      <c r="K14" s="23">
        <f t="shared" si="0"/>
        <v>64</v>
      </c>
      <c r="L14" s="21">
        <v>12</v>
      </c>
    </row>
    <row r="15" spans="1:12" ht="18" x14ac:dyDescent="0.25">
      <c r="A15" s="26" t="s">
        <v>43</v>
      </c>
      <c r="B15" s="27">
        <v>14</v>
      </c>
      <c r="C15" s="27">
        <v>8</v>
      </c>
      <c r="D15" s="27">
        <v>15</v>
      </c>
      <c r="E15" s="27" t="s">
        <v>129</v>
      </c>
      <c r="F15" s="27">
        <v>8</v>
      </c>
      <c r="G15" s="27">
        <v>19</v>
      </c>
      <c r="H15" s="27"/>
      <c r="I15" s="27"/>
      <c r="J15" s="27"/>
      <c r="K15" s="40">
        <f t="shared" si="0"/>
        <v>64</v>
      </c>
      <c r="L15" s="21">
        <v>13</v>
      </c>
    </row>
    <row r="16" spans="1:12" ht="18" x14ac:dyDescent="0.25">
      <c r="A16" s="26" t="s">
        <v>6</v>
      </c>
      <c r="B16" s="27">
        <v>25</v>
      </c>
      <c r="C16" s="27">
        <v>17</v>
      </c>
      <c r="D16" s="27">
        <v>12</v>
      </c>
      <c r="E16" s="27" t="s">
        <v>129</v>
      </c>
      <c r="F16" s="27">
        <v>9</v>
      </c>
      <c r="G16" s="27" t="s">
        <v>129</v>
      </c>
      <c r="H16" s="27"/>
      <c r="I16" s="27"/>
      <c r="J16" s="27"/>
      <c r="K16" s="40">
        <f t="shared" si="0"/>
        <v>63</v>
      </c>
      <c r="L16" s="21">
        <v>14</v>
      </c>
    </row>
    <row r="17" spans="1:12" ht="18" x14ac:dyDescent="0.25">
      <c r="A17" s="26" t="s">
        <v>108</v>
      </c>
      <c r="B17" s="27" t="s">
        <v>129</v>
      </c>
      <c r="C17" s="27">
        <v>30</v>
      </c>
      <c r="D17" s="27" t="s">
        <v>129</v>
      </c>
      <c r="E17" s="27">
        <v>14</v>
      </c>
      <c r="F17" s="27">
        <v>16</v>
      </c>
      <c r="G17" s="27" t="s">
        <v>129</v>
      </c>
      <c r="H17" s="27"/>
      <c r="I17" s="27"/>
      <c r="J17" s="27"/>
      <c r="K17" s="40">
        <f t="shared" si="0"/>
        <v>60</v>
      </c>
      <c r="L17" s="21">
        <v>15</v>
      </c>
    </row>
    <row r="18" spans="1:12" ht="18" x14ac:dyDescent="0.25">
      <c r="A18" s="26" t="s">
        <v>53</v>
      </c>
      <c r="B18" s="27">
        <v>40</v>
      </c>
      <c r="C18" s="27" t="s">
        <v>129</v>
      </c>
      <c r="D18" s="27" t="s">
        <v>129</v>
      </c>
      <c r="E18" s="27">
        <v>18</v>
      </c>
      <c r="F18" s="27" t="s">
        <v>129</v>
      </c>
      <c r="G18" s="27" t="s">
        <v>129</v>
      </c>
      <c r="H18" s="27"/>
      <c r="I18" s="27"/>
      <c r="J18" s="27"/>
      <c r="K18" s="40">
        <f t="shared" si="0"/>
        <v>58</v>
      </c>
      <c r="L18" s="21">
        <v>16</v>
      </c>
    </row>
    <row r="19" spans="1:12" ht="18" x14ac:dyDescent="0.25">
      <c r="A19" s="26" t="s">
        <v>45</v>
      </c>
      <c r="B19" s="27">
        <v>8</v>
      </c>
      <c r="C19" s="27">
        <v>13</v>
      </c>
      <c r="D19" s="27">
        <v>13</v>
      </c>
      <c r="E19" s="27">
        <v>7</v>
      </c>
      <c r="F19" s="27">
        <v>6</v>
      </c>
      <c r="G19" s="27">
        <v>11</v>
      </c>
      <c r="H19" s="27"/>
      <c r="I19" s="27"/>
      <c r="J19" s="27"/>
      <c r="K19" s="40">
        <f t="shared" si="0"/>
        <v>58</v>
      </c>
      <c r="L19" s="21">
        <v>17</v>
      </c>
    </row>
    <row r="20" spans="1:12" ht="18" x14ac:dyDescent="0.25">
      <c r="A20" s="26" t="s">
        <v>46</v>
      </c>
      <c r="B20" s="27">
        <v>13</v>
      </c>
      <c r="C20" s="27" t="s">
        <v>129</v>
      </c>
      <c r="D20" s="27" t="s">
        <v>129</v>
      </c>
      <c r="E20" s="27">
        <v>9</v>
      </c>
      <c r="F20" s="27">
        <v>18</v>
      </c>
      <c r="G20" s="27">
        <v>18</v>
      </c>
      <c r="H20" s="27"/>
      <c r="I20" s="27"/>
      <c r="J20" s="27"/>
      <c r="K20" s="40">
        <f t="shared" si="0"/>
        <v>58</v>
      </c>
      <c r="L20" s="21">
        <v>18</v>
      </c>
    </row>
    <row r="21" spans="1:12" ht="18" x14ac:dyDescent="0.25">
      <c r="A21" s="26" t="s">
        <v>56</v>
      </c>
      <c r="B21" s="27">
        <v>12</v>
      </c>
      <c r="C21" s="27">
        <v>9</v>
      </c>
      <c r="D21" s="27" t="s">
        <v>129</v>
      </c>
      <c r="E21" s="27">
        <v>13</v>
      </c>
      <c r="F21" s="27">
        <v>10</v>
      </c>
      <c r="G21" s="27">
        <v>12</v>
      </c>
      <c r="H21" s="27"/>
      <c r="I21" s="27"/>
      <c r="J21" s="27"/>
      <c r="K21" s="40">
        <f t="shared" si="0"/>
        <v>56</v>
      </c>
      <c r="L21" s="21">
        <v>19</v>
      </c>
    </row>
    <row r="22" spans="1:12" ht="18" x14ac:dyDescent="0.25">
      <c r="A22" s="26" t="s">
        <v>109</v>
      </c>
      <c r="B22" s="27" t="s">
        <v>129</v>
      </c>
      <c r="C22" s="27">
        <v>27</v>
      </c>
      <c r="D22" s="27">
        <v>20</v>
      </c>
      <c r="E22" s="27" t="s">
        <v>129</v>
      </c>
      <c r="F22" s="27" t="s">
        <v>129</v>
      </c>
      <c r="G22" s="27" t="s">
        <v>129</v>
      </c>
      <c r="H22" s="27"/>
      <c r="I22" s="27"/>
      <c r="J22" s="27"/>
      <c r="K22" s="40">
        <f t="shared" si="0"/>
        <v>47</v>
      </c>
      <c r="L22" s="21">
        <v>20</v>
      </c>
    </row>
    <row r="23" spans="1:12" ht="18" x14ac:dyDescent="0.25">
      <c r="A23" s="26" t="s">
        <v>149</v>
      </c>
      <c r="B23" s="27" t="s">
        <v>129</v>
      </c>
      <c r="C23" s="27" t="s">
        <v>129</v>
      </c>
      <c r="D23" s="27">
        <v>7</v>
      </c>
      <c r="E23" s="27">
        <v>15</v>
      </c>
      <c r="F23" s="27">
        <v>11</v>
      </c>
      <c r="G23" s="27">
        <v>13</v>
      </c>
      <c r="H23" s="27"/>
      <c r="I23" s="27"/>
      <c r="J23" s="27"/>
      <c r="K23" s="40">
        <f t="shared" si="0"/>
        <v>46</v>
      </c>
      <c r="L23" s="21">
        <v>21</v>
      </c>
    </row>
    <row r="24" spans="1:12" ht="18" x14ac:dyDescent="0.25">
      <c r="A24" s="26" t="s">
        <v>146</v>
      </c>
      <c r="B24" s="27" t="s">
        <v>129</v>
      </c>
      <c r="C24" s="27" t="s">
        <v>129</v>
      </c>
      <c r="D24" s="27">
        <v>16</v>
      </c>
      <c r="E24" s="27">
        <v>16</v>
      </c>
      <c r="F24" s="27">
        <v>13</v>
      </c>
      <c r="G24" s="27" t="s">
        <v>129</v>
      </c>
      <c r="H24" s="27"/>
      <c r="I24" s="27"/>
      <c r="J24" s="27"/>
      <c r="K24" s="40">
        <f t="shared" si="0"/>
        <v>45</v>
      </c>
      <c r="L24" s="21">
        <v>22</v>
      </c>
    </row>
    <row r="25" spans="1:12" ht="18" x14ac:dyDescent="0.25">
      <c r="A25" s="26" t="s">
        <v>151</v>
      </c>
      <c r="B25" s="27" t="s">
        <v>129</v>
      </c>
      <c r="C25" s="27" t="s">
        <v>129</v>
      </c>
      <c r="D25" s="27">
        <v>11</v>
      </c>
      <c r="E25" s="27">
        <v>20</v>
      </c>
      <c r="F25" s="27" t="s">
        <v>129</v>
      </c>
      <c r="G25" s="27">
        <v>10</v>
      </c>
      <c r="H25" s="27"/>
      <c r="I25" s="27"/>
      <c r="J25" s="27"/>
      <c r="K25" s="40">
        <f t="shared" si="0"/>
        <v>41</v>
      </c>
      <c r="L25" s="21">
        <v>23</v>
      </c>
    </row>
    <row r="26" spans="1:12" ht="18" x14ac:dyDescent="0.25">
      <c r="A26" s="26" t="s">
        <v>23</v>
      </c>
      <c r="B26" s="27">
        <v>16</v>
      </c>
      <c r="C26" s="27">
        <v>19</v>
      </c>
      <c r="D26" s="27" t="s">
        <v>129</v>
      </c>
      <c r="E26" s="27" t="s">
        <v>129</v>
      </c>
      <c r="F26" s="27" t="s">
        <v>129</v>
      </c>
      <c r="G26" s="27" t="s">
        <v>129</v>
      </c>
      <c r="H26" s="27"/>
      <c r="I26" s="27"/>
      <c r="J26" s="27"/>
      <c r="K26" s="40">
        <f t="shared" si="0"/>
        <v>35</v>
      </c>
      <c r="L26" s="21">
        <v>24</v>
      </c>
    </row>
    <row r="27" spans="1:12" ht="18" x14ac:dyDescent="0.25">
      <c r="A27" s="26" t="s">
        <v>171</v>
      </c>
      <c r="B27" s="27" t="s">
        <v>129</v>
      </c>
      <c r="C27" s="27" t="s">
        <v>129</v>
      </c>
      <c r="D27" s="27" t="s">
        <v>129</v>
      </c>
      <c r="E27" s="27">
        <v>35</v>
      </c>
      <c r="F27" s="27" t="s">
        <v>129</v>
      </c>
      <c r="G27" s="27" t="s">
        <v>129</v>
      </c>
      <c r="H27" s="27"/>
      <c r="I27" s="27"/>
      <c r="J27" s="27"/>
      <c r="K27" s="40">
        <f t="shared" si="0"/>
        <v>35</v>
      </c>
      <c r="L27" s="21">
        <v>25</v>
      </c>
    </row>
    <row r="28" spans="1:12" ht="18" x14ac:dyDescent="0.25">
      <c r="A28" s="26" t="s">
        <v>113</v>
      </c>
      <c r="B28" s="27" t="s">
        <v>129</v>
      </c>
      <c r="C28" s="27">
        <v>15</v>
      </c>
      <c r="D28" s="27" t="s">
        <v>129</v>
      </c>
      <c r="E28" s="27" t="s">
        <v>129</v>
      </c>
      <c r="F28" s="27" t="s">
        <v>129</v>
      </c>
      <c r="G28" s="27">
        <v>20</v>
      </c>
      <c r="H28" s="27"/>
      <c r="I28" s="27"/>
      <c r="J28" s="27"/>
      <c r="K28" s="40">
        <f t="shared" si="0"/>
        <v>35</v>
      </c>
      <c r="L28" s="21">
        <v>26</v>
      </c>
    </row>
    <row r="29" spans="1:12" ht="18" x14ac:dyDescent="0.25">
      <c r="A29" s="45" t="s">
        <v>205</v>
      </c>
      <c r="B29" s="27" t="s">
        <v>129</v>
      </c>
      <c r="C29" s="27" t="s">
        <v>129</v>
      </c>
      <c r="D29" s="27" t="s">
        <v>129</v>
      </c>
      <c r="E29" s="27" t="s">
        <v>129</v>
      </c>
      <c r="F29" s="27">
        <v>27</v>
      </c>
      <c r="G29" s="27" t="s">
        <v>129</v>
      </c>
      <c r="H29" s="27"/>
      <c r="I29" s="27"/>
      <c r="J29" s="27"/>
      <c r="K29" s="40">
        <f t="shared" si="0"/>
        <v>27</v>
      </c>
      <c r="L29" s="21">
        <v>27</v>
      </c>
    </row>
    <row r="30" spans="1:12" ht="18" x14ac:dyDescent="0.25">
      <c r="A30" s="45" t="s">
        <v>206</v>
      </c>
      <c r="B30" s="27" t="s">
        <v>129</v>
      </c>
      <c r="C30" s="27" t="s">
        <v>129</v>
      </c>
      <c r="D30" s="27" t="s">
        <v>129</v>
      </c>
      <c r="E30" s="27" t="s">
        <v>129</v>
      </c>
      <c r="F30" s="27">
        <v>20</v>
      </c>
      <c r="G30" s="27" t="s">
        <v>129</v>
      </c>
      <c r="H30" s="27"/>
      <c r="I30" s="27"/>
      <c r="J30" s="27"/>
      <c r="K30" s="40">
        <f t="shared" si="0"/>
        <v>20</v>
      </c>
      <c r="L30" s="21">
        <v>28</v>
      </c>
    </row>
    <row r="31" spans="1:12" ht="18" x14ac:dyDescent="0.25">
      <c r="A31" s="26" t="s">
        <v>19</v>
      </c>
      <c r="B31" s="27">
        <v>17</v>
      </c>
      <c r="C31" s="27" t="s">
        <v>129</v>
      </c>
      <c r="D31" s="27" t="s">
        <v>129</v>
      </c>
      <c r="E31" s="27" t="s">
        <v>129</v>
      </c>
      <c r="F31" s="27" t="s">
        <v>129</v>
      </c>
      <c r="G31" s="27" t="s">
        <v>129</v>
      </c>
      <c r="H31" s="27"/>
      <c r="I31" s="27"/>
      <c r="J31" s="27"/>
      <c r="K31" s="40">
        <f t="shared" si="0"/>
        <v>17</v>
      </c>
      <c r="L31" s="21">
        <v>29</v>
      </c>
    </row>
    <row r="32" spans="1:12" ht="18" x14ac:dyDescent="0.25">
      <c r="A32" s="26" t="s">
        <v>55</v>
      </c>
      <c r="B32" s="27">
        <v>15</v>
      </c>
      <c r="C32" s="27" t="s">
        <v>129</v>
      </c>
      <c r="D32" s="27" t="s">
        <v>129</v>
      </c>
      <c r="E32" s="27" t="s">
        <v>129</v>
      </c>
      <c r="F32" s="27" t="s">
        <v>129</v>
      </c>
      <c r="G32" s="27" t="s">
        <v>129</v>
      </c>
      <c r="H32" s="27"/>
      <c r="I32" s="27"/>
      <c r="J32" s="27"/>
      <c r="K32" s="40">
        <f t="shared" si="0"/>
        <v>15</v>
      </c>
      <c r="L32" s="21">
        <v>30</v>
      </c>
    </row>
    <row r="33" spans="1:12" ht="18" x14ac:dyDescent="0.25">
      <c r="A33" s="26" t="s">
        <v>147</v>
      </c>
      <c r="B33" s="27" t="s">
        <v>129</v>
      </c>
      <c r="C33" s="27" t="s">
        <v>129</v>
      </c>
      <c r="D33" s="27">
        <v>14</v>
      </c>
      <c r="E33" s="27" t="s">
        <v>129</v>
      </c>
      <c r="F33" s="27" t="s">
        <v>129</v>
      </c>
      <c r="G33" s="27" t="s">
        <v>129</v>
      </c>
      <c r="H33" s="27"/>
      <c r="I33" s="27"/>
      <c r="J33" s="27"/>
      <c r="K33" s="40">
        <f t="shared" si="0"/>
        <v>14</v>
      </c>
      <c r="L33" s="21">
        <v>31</v>
      </c>
    </row>
    <row r="34" spans="1:12" ht="18" x14ac:dyDescent="0.25">
      <c r="A34" s="45" t="s">
        <v>207</v>
      </c>
      <c r="B34" s="27" t="s">
        <v>129</v>
      </c>
      <c r="C34" s="27" t="s">
        <v>129</v>
      </c>
      <c r="D34" s="27" t="s">
        <v>129</v>
      </c>
      <c r="E34" s="27" t="s">
        <v>129</v>
      </c>
      <c r="F34" s="27">
        <v>14</v>
      </c>
      <c r="G34" s="27" t="s">
        <v>129</v>
      </c>
      <c r="H34" s="27"/>
      <c r="I34" s="27"/>
      <c r="J34" s="27"/>
      <c r="K34" s="40">
        <f t="shared" si="0"/>
        <v>14</v>
      </c>
      <c r="L34" s="21">
        <v>32</v>
      </c>
    </row>
    <row r="35" spans="1:12" ht="18" x14ac:dyDescent="0.25">
      <c r="A35" s="4" t="s">
        <v>217</v>
      </c>
      <c r="B35" s="5" t="s">
        <v>129</v>
      </c>
      <c r="C35" s="5" t="s">
        <v>129</v>
      </c>
      <c r="D35" s="5" t="s">
        <v>129</v>
      </c>
      <c r="E35" s="5" t="s">
        <v>129</v>
      </c>
      <c r="F35" s="5" t="s">
        <v>129</v>
      </c>
      <c r="G35" s="5">
        <v>14</v>
      </c>
      <c r="H35" s="5"/>
      <c r="I35" s="5"/>
      <c r="J35" s="5"/>
      <c r="K35" s="40">
        <f t="shared" si="0"/>
        <v>14</v>
      </c>
      <c r="L35" s="21">
        <v>33</v>
      </c>
    </row>
    <row r="36" spans="1:12" ht="18" x14ac:dyDescent="0.25">
      <c r="A36" s="45" t="s">
        <v>208</v>
      </c>
      <c r="B36" s="27" t="s">
        <v>129</v>
      </c>
      <c r="C36" s="27" t="s">
        <v>129</v>
      </c>
      <c r="D36" s="27" t="s">
        <v>129</v>
      </c>
      <c r="E36" s="27" t="s">
        <v>129</v>
      </c>
      <c r="F36" s="27">
        <v>12</v>
      </c>
      <c r="G36" s="27" t="s">
        <v>129</v>
      </c>
      <c r="H36" s="27"/>
      <c r="I36" s="27"/>
      <c r="J36" s="27"/>
      <c r="K36" s="40">
        <f t="shared" si="0"/>
        <v>12</v>
      </c>
      <c r="L36" s="21">
        <v>34</v>
      </c>
    </row>
    <row r="37" spans="1:12" ht="18" x14ac:dyDescent="0.25">
      <c r="A37" s="36" t="s">
        <v>57</v>
      </c>
      <c r="B37" s="27">
        <v>11</v>
      </c>
      <c r="C37" s="27" t="s">
        <v>129</v>
      </c>
      <c r="D37" s="27" t="s">
        <v>129</v>
      </c>
      <c r="E37" s="27" t="s">
        <v>129</v>
      </c>
      <c r="F37" s="27" t="s">
        <v>129</v>
      </c>
      <c r="G37" s="27" t="s">
        <v>129</v>
      </c>
      <c r="H37" s="27"/>
      <c r="I37" s="27"/>
      <c r="J37" s="27"/>
      <c r="K37" s="40">
        <f t="shared" si="0"/>
        <v>11</v>
      </c>
      <c r="L37" s="21">
        <v>35</v>
      </c>
    </row>
    <row r="38" spans="1:12" ht="18" x14ac:dyDescent="0.25">
      <c r="A38" s="46" t="s">
        <v>59</v>
      </c>
      <c r="B38" s="27">
        <v>9</v>
      </c>
      <c r="C38" s="27" t="s">
        <v>129</v>
      </c>
      <c r="D38" s="27" t="s">
        <v>129</v>
      </c>
      <c r="E38" s="27" t="s">
        <v>129</v>
      </c>
      <c r="F38" s="27" t="s">
        <v>129</v>
      </c>
      <c r="G38" s="27" t="s">
        <v>129</v>
      </c>
      <c r="H38" s="27"/>
      <c r="I38" s="27"/>
      <c r="J38" s="27"/>
      <c r="K38" s="40">
        <f t="shared" si="0"/>
        <v>9</v>
      </c>
      <c r="L38" s="21">
        <v>36</v>
      </c>
    </row>
    <row r="39" spans="1:12" ht="18" x14ac:dyDescent="0.25">
      <c r="A39" s="46" t="s">
        <v>148</v>
      </c>
      <c r="B39" s="27" t="s">
        <v>129</v>
      </c>
      <c r="C39" s="27" t="s">
        <v>129</v>
      </c>
      <c r="D39" s="27">
        <v>9</v>
      </c>
      <c r="E39" s="27" t="s">
        <v>129</v>
      </c>
      <c r="F39" s="27" t="s">
        <v>129</v>
      </c>
      <c r="G39" s="27" t="s">
        <v>129</v>
      </c>
      <c r="H39" s="27"/>
      <c r="I39" s="27"/>
      <c r="J39" s="27"/>
      <c r="K39" s="40">
        <f t="shared" si="0"/>
        <v>9</v>
      </c>
      <c r="L39" s="21">
        <v>37</v>
      </c>
    </row>
    <row r="40" spans="1:12" ht="18" x14ac:dyDescent="0.25">
      <c r="A40" s="46" t="s">
        <v>60</v>
      </c>
      <c r="B40" s="27">
        <v>7</v>
      </c>
      <c r="C40" s="27" t="s">
        <v>129</v>
      </c>
      <c r="D40" s="27" t="s">
        <v>129</v>
      </c>
      <c r="E40" s="27" t="s">
        <v>129</v>
      </c>
      <c r="F40" s="27" t="s">
        <v>129</v>
      </c>
      <c r="G40" s="27" t="s">
        <v>129</v>
      </c>
      <c r="H40" s="27"/>
      <c r="I40" s="27"/>
      <c r="J40" s="27"/>
      <c r="K40" s="40">
        <f t="shared" si="0"/>
        <v>7</v>
      </c>
      <c r="L40" s="21">
        <v>38</v>
      </c>
    </row>
    <row r="41" spans="1:12" ht="18" x14ac:dyDescent="0.25">
      <c r="A41" s="26" t="s">
        <v>150</v>
      </c>
      <c r="B41" s="27" t="s">
        <v>129</v>
      </c>
      <c r="C41" s="27" t="s">
        <v>129</v>
      </c>
      <c r="D41" s="27">
        <v>6</v>
      </c>
      <c r="E41" s="27" t="s">
        <v>129</v>
      </c>
      <c r="F41" s="27" t="s">
        <v>129</v>
      </c>
      <c r="G41" s="27" t="s">
        <v>129</v>
      </c>
      <c r="H41" s="27"/>
      <c r="I41" s="27"/>
      <c r="J41" s="27"/>
      <c r="K41" s="40">
        <f t="shared" si="0"/>
        <v>6</v>
      </c>
      <c r="L41" s="21">
        <v>39</v>
      </c>
    </row>
    <row r="42" spans="1:12" ht="1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23">
        <f t="shared" ref="K42:K47" si="1">SUM(B42:J42)</f>
        <v>0</v>
      </c>
      <c r="L42" s="21">
        <v>40</v>
      </c>
    </row>
    <row r="43" spans="1:12" ht="18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23">
        <f t="shared" si="1"/>
        <v>0</v>
      </c>
      <c r="L43" s="21">
        <v>41</v>
      </c>
    </row>
    <row r="44" spans="1:12" ht="1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23">
        <f t="shared" si="1"/>
        <v>0</v>
      </c>
      <c r="L44" s="21">
        <v>42</v>
      </c>
    </row>
    <row r="45" spans="1:12" ht="18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23">
        <f t="shared" si="1"/>
        <v>0</v>
      </c>
      <c r="L45" s="21">
        <v>43</v>
      </c>
    </row>
    <row r="46" spans="1:12" ht="18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23">
        <f t="shared" si="1"/>
        <v>0</v>
      </c>
      <c r="L46" s="21">
        <v>44</v>
      </c>
    </row>
    <row r="47" spans="1:12" ht="18" x14ac:dyDescent="0.25">
      <c r="A47" s="18"/>
      <c r="B47" s="41"/>
      <c r="C47" s="41"/>
      <c r="D47" s="41"/>
      <c r="E47" s="41"/>
      <c r="F47" s="41"/>
      <c r="G47" s="41"/>
      <c r="H47" s="41"/>
      <c r="I47" s="41"/>
      <c r="J47" s="41"/>
      <c r="K47" s="23">
        <f t="shared" si="1"/>
        <v>0</v>
      </c>
      <c r="L47" s="21">
        <v>45</v>
      </c>
    </row>
    <row r="48" spans="1:12" ht="18" x14ac:dyDescent="0.25">
      <c r="A48" s="12"/>
      <c r="B48" s="16">
        <f t="shared" ref="B48:J48" si="2">COUNTIF(B3:B47,"&gt;0")</f>
        <v>21</v>
      </c>
      <c r="C48" s="16">
        <f t="shared" si="2"/>
        <v>20</v>
      </c>
      <c r="D48" s="16">
        <f t="shared" si="2"/>
        <v>22</v>
      </c>
      <c r="E48" s="16">
        <f t="shared" si="2"/>
        <v>21</v>
      </c>
      <c r="F48" s="16">
        <f t="shared" si="2"/>
        <v>24</v>
      </c>
      <c r="G48" s="16">
        <f t="shared" si="2"/>
        <v>18</v>
      </c>
      <c r="H48" s="16">
        <f t="shared" si="2"/>
        <v>0</v>
      </c>
      <c r="I48" s="16">
        <f t="shared" si="2"/>
        <v>0</v>
      </c>
      <c r="J48" s="16">
        <f t="shared" si="2"/>
        <v>0</v>
      </c>
      <c r="K48" s="16"/>
      <c r="L48" s="13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8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18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8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8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8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18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8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8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8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8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8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8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8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</sheetData>
  <sortState ref="A3:K41">
    <sortCondition descending="1" ref="K3:K41"/>
  </sortState>
  <mergeCells count="1">
    <mergeCell ref="A1:L1"/>
  </mergeCells>
  <phoneticPr fontId="2" type="noConversion"/>
  <pageMargins left="0.75" right="0.75" top="1" bottom="1" header="0.5" footer="0.5"/>
  <pageSetup paperSize="9" scale="5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zoomScaleNormal="100" workbookViewId="0">
      <selection activeCell="A2" sqref="A2:L2"/>
    </sheetView>
  </sheetViews>
  <sheetFormatPr defaultRowHeight="12.75" x14ac:dyDescent="0.2"/>
  <cols>
    <col min="1" max="1" width="31.7109375" customWidth="1"/>
    <col min="2" max="5" width="15.42578125" style="25" customWidth="1"/>
    <col min="6" max="6" width="17.140625" style="25" customWidth="1"/>
    <col min="7" max="8" width="15.42578125" style="25" customWidth="1"/>
    <col min="9" max="9" width="16.42578125" style="25" customWidth="1"/>
    <col min="10" max="10" width="15.42578125" style="25" customWidth="1"/>
    <col min="11" max="11" width="15.5703125" customWidth="1"/>
    <col min="12" max="12" width="10.5703125" bestFit="1" customWidth="1"/>
  </cols>
  <sheetData>
    <row r="1" spans="1:12" ht="25.5" x14ac:dyDescent="0.35">
      <c r="A1" s="49" t="s">
        <v>13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7.5" customHeight="1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2" ht="18" x14ac:dyDescent="0.25">
      <c r="A3" s="26" t="s">
        <v>17</v>
      </c>
      <c r="B3" s="27">
        <v>30</v>
      </c>
      <c r="C3" s="27">
        <v>35</v>
      </c>
      <c r="D3" s="27">
        <v>35</v>
      </c>
      <c r="E3" s="27">
        <v>27</v>
      </c>
      <c r="F3" s="27">
        <v>27</v>
      </c>
      <c r="G3" s="27">
        <v>27</v>
      </c>
      <c r="H3" s="27"/>
      <c r="I3" s="27"/>
      <c r="J3" s="27"/>
      <c r="K3" s="23">
        <f t="shared" ref="K3:K23" si="0">SUM(B3:J3)</f>
        <v>181</v>
      </c>
      <c r="L3" s="21">
        <v>1</v>
      </c>
    </row>
    <row r="4" spans="1:12" ht="18" x14ac:dyDescent="0.25">
      <c r="A4" s="26" t="s">
        <v>62</v>
      </c>
      <c r="B4" s="27">
        <v>35</v>
      </c>
      <c r="C4" s="27">
        <v>30</v>
      </c>
      <c r="D4" s="27" t="s">
        <v>129</v>
      </c>
      <c r="E4" s="27">
        <v>35</v>
      </c>
      <c r="F4" s="27">
        <v>35</v>
      </c>
      <c r="G4" s="27">
        <v>35</v>
      </c>
      <c r="H4" s="27"/>
      <c r="I4" s="27"/>
      <c r="J4" s="27"/>
      <c r="K4" s="40">
        <f t="shared" si="0"/>
        <v>170</v>
      </c>
      <c r="L4" s="21">
        <v>2</v>
      </c>
    </row>
    <row r="5" spans="1:12" ht="18" x14ac:dyDescent="0.25">
      <c r="A5" s="26" t="s">
        <v>61</v>
      </c>
      <c r="B5" s="27">
        <v>27</v>
      </c>
      <c r="C5" s="27">
        <v>25</v>
      </c>
      <c r="D5" s="27">
        <v>23</v>
      </c>
      <c r="E5" s="27">
        <v>30</v>
      </c>
      <c r="F5" s="27">
        <v>25</v>
      </c>
      <c r="G5" s="27">
        <v>21</v>
      </c>
      <c r="H5" s="27"/>
      <c r="I5" s="27"/>
      <c r="J5" s="27"/>
      <c r="K5" s="23">
        <f t="shared" si="0"/>
        <v>151</v>
      </c>
      <c r="L5" s="21">
        <v>3</v>
      </c>
    </row>
    <row r="6" spans="1:12" ht="18" x14ac:dyDescent="0.25">
      <c r="A6" s="26" t="s">
        <v>174</v>
      </c>
      <c r="B6" s="27" t="s">
        <v>129</v>
      </c>
      <c r="C6" s="27" t="s">
        <v>129</v>
      </c>
      <c r="D6" s="27" t="s">
        <v>129</v>
      </c>
      <c r="E6" s="27">
        <v>40</v>
      </c>
      <c r="F6" s="27">
        <v>40</v>
      </c>
      <c r="G6" s="27">
        <v>40</v>
      </c>
      <c r="H6" s="27"/>
      <c r="I6" s="27"/>
      <c r="J6" s="27"/>
      <c r="K6" s="40">
        <f t="shared" si="0"/>
        <v>120</v>
      </c>
      <c r="L6" s="21">
        <v>4</v>
      </c>
    </row>
    <row r="7" spans="1:12" ht="18" x14ac:dyDescent="0.25">
      <c r="A7" s="26" t="s">
        <v>5</v>
      </c>
      <c r="B7" s="27">
        <v>21</v>
      </c>
      <c r="C7" s="27">
        <v>27</v>
      </c>
      <c r="D7" s="27">
        <v>21</v>
      </c>
      <c r="E7" s="27">
        <v>25</v>
      </c>
      <c r="F7" s="27" t="s">
        <v>129</v>
      </c>
      <c r="G7" s="27">
        <v>23</v>
      </c>
      <c r="H7" s="27"/>
      <c r="I7" s="27"/>
      <c r="J7" s="27"/>
      <c r="K7" s="40">
        <f t="shared" si="0"/>
        <v>117</v>
      </c>
      <c r="L7" s="21">
        <v>5</v>
      </c>
    </row>
    <row r="8" spans="1:12" ht="18" x14ac:dyDescent="0.25">
      <c r="A8" s="26" t="s">
        <v>63</v>
      </c>
      <c r="B8" s="27">
        <v>23</v>
      </c>
      <c r="C8" s="27" t="s">
        <v>129</v>
      </c>
      <c r="D8" s="27" t="s">
        <v>129</v>
      </c>
      <c r="E8" s="27" t="s">
        <v>129</v>
      </c>
      <c r="F8" s="27">
        <v>30</v>
      </c>
      <c r="G8" s="27">
        <v>30</v>
      </c>
      <c r="H8" s="27"/>
      <c r="I8" s="27"/>
      <c r="J8" s="27"/>
      <c r="K8" s="40">
        <f t="shared" si="0"/>
        <v>83</v>
      </c>
      <c r="L8" s="21">
        <v>6</v>
      </c>
    </row>
    <row r="9" spans="1:12" ht="18" x14ac:dyDescent="0.25">
      <c r="A9" s="26" t="s">
        <v>119</v>
      </c>
      <c r="B9" s="27" t="s">
        <v>129</v>
      </c>
      <c r="C9" s="27">
        <v>20</v>
      </c>
      <c r="D9" s="27">
        <v>30</v>
      </c>
      <c r="E9" s="27" t="s">
        <v>129</v>
      </c>
      <c r="F9" s="27" t="s">
        <v>129</v>
      </c>
      <c r="G9" s="27" t="s">
        <v>129</v>
      </c>
      <c r="H9" s="27"/>
      <c r="I9" s="27"/>
      <c r="J9" s="27"/>
      <c r="K9" s="40">
        <f t="shared" si="0"/>
        <v>50</v>
      </c>
      <c r="L9" s="21">
        <v>7</v>
      </c>
    </row>
    <row r="10" spans="1:12" ht="18" x14ac:dyDescent="0.25">
      <c r="A10" s="26" t="s">
        <v>175</v>
      </c>
      <c r="B10" s="27" t="s">
        <v>129</v>
      </c>
      <c r="C10" s="27" t="s">
        <v>129</v>
      </c>
      <c r="D10" s="27" t="s">
        <v>129</v>
      </c>
      <c r="E10" s="27">
        <v>23</v>
      </c>
      <c r="F10" s="27" t="s">
        <v>129</v>
      </c>
      <c r="G10" s="27">
        <v>25</v>
      </c>
      <c r="H10" s="27"/>
      <c r="I10" s="27"/>
      <c r="J10" s="27"/>
      <c r="K10" s="40">
        <f t="shared" si="0"/>
        <v>48</v>
      </c>
      <c r="L10" s="21">
        <v>8</v>
      </c>
    </row>
    <row r="11" spans="1:12" ht="18" x14ac:dyDescent="0.25">
      <c r="A11" s="26" t="s">
        <v>53</v>
      </c>
      <c r="B11" s="27" t="s">
        <v>129</v>
      </c>
      <c r="C11" s="27">
        <v>23</v>
      </c>
      <c r="D11" s="27">
        <v>20</v>
      </c>
      <c r="E11" s="27" t="s">
        <v>129</v>
      </c>
      <c r="F11" s="27" t="s">
        <v>129</v>
      </c>
      <c r="G11" s="27" t="s">
        <v>129</v>
      </c>
      <c r="H11" s="27"/>
      <c r="I11" s="27"/>
      <c r="J11" s="27"/>
      <c r="K11" s="40">
        <f t="shared" si="0"/>
        <v>43</v>
      </c>
      <c r="L11" s="21">
        <v>9</v>
      </c>
    </row>
    <row r="12" spans="1:12" ht="18" x14ac:dyDescent="0.25">
      <c r="A12" s="26" t="s">
        <v>34</v>
      </c>
      <c r="B12" s="27">
        <v>40</v>
      </c>
      <c r="C12" s="27" t="s">
        <v>129</v>
      </c>
      <c r="D12" s="27" t="s">
        <v>129</v>
      </c>
      <c r="E12" s="27" t="s">
        <v>129</v>
      </c>
      <c r="F12" s="27" t="s">
        <v>129</v>
      </c>
      <c r="G12" s="27" t="s">
        <v>129</v>
      </c>
      <c r="H12" s="27"/>
      <c r="I12" s="27"/>
      <c r="J12" s="27"/>
      <c r="K12" s="40">
        <f t="shared" si="0"/>
        <v>40</v>
      </c>
      <c r="L12" s="21">
        <v>10</v>
      </c>
    </row>
    <row r="13" spans="1:12" ht="18" x14ac:dyDescent="0.25">
      <c r="A13" s="26" t="s">
        <v>117</v>
      </c>
      <c r="B13" s="27" t="s">
        <v>129</v>
      </c>
      <c r="C13" s="27">
        <v>40</v>
      </c>
      <c r="D13" s="27" t="s">
        <v>129</v>
      </c>
      <c r="E13" s="27" t="s">
        <v>129</v>
      </c>
      <c r="F13" s="27" t="s">
        <v>129</v>
      </c>
      <c r="G13" s="27" t="s">
        <v>129</v>
      </c>
      <c r="H13" s="27"/>
      <c r="I13" s="27"/>
      <c r="J13" s="27"/>
      <c r="K13" s="40">
        <f t="shared" si="0"/>
        <v>40</v>
      </c>
      <c r="L13" s="21">
        <v>11</v>
      </c>
    </row>
    <row r="14" spans="1:12" ht="18" x14ac:dyDescent="0.25">
      <c r="A14" s="26" t="s">
        <v>155</v>
      </c>
      <c r="B14" s="27" t="s">
        <v>129</v>
      </c>
      <c r="C14" s="27" t="s">
        <v>129</v>
      </c>
      <c r="D14" s="27">
        <v>40</v>
      </c>
      <c r="E14" s="27" t="s">
        <v>129</v>
      </c>
      <c r="F14" s="27" t="s">
        <v>129</v>
      </c>
      <c r="G14" s="27" t="s">
        <v>129</v>
      </c>
      <c r="H14" s="27"/>
      <c r="I14" s="27"/>
      <c r="J14" s="27"/>
      <c r="K14" s="40">
        <f t="shared" si="0"/>
        <v>40</v>
      </c>
      <c r="L14" s="21">
        <v>12</v>
      </c>
    </row>
    <row r="15" spans="1:12" ht="18" x14ac:dyDescent="0.25">
      <c r="A15" s="26" t="s">
        <v>152</v>
      </c>
      <c r="B15" s="27" t="s">
        <v>129</v>
      </c>
      <c r="C15" s="27" t="s">
        <v>129</v>
      </c>
      <c r="D15" s="27">
        <v>27</v>
      </c>
      <c r="E15" s="27" t="s">
        <v>129</v>
      </c>
      <c r="F15" s="27" t="s">
        <v>129</v>
      </c>
      <c r="G15" s="27" t="s">
        <v>129</v>
      </c>
      <c r="H15" s="27"/>
      <c r="I15" s="27"/>
      <c r="J15" s="27"/>
      <c r="K15" s="40">
        <f t="shared" si="0"/>
        <v>27</v>
      </c>
      <c r="L15" s="21">
        <v>13</v>
      </c>
    </row>
    <row r="16" spans="1:12" ht="18" x14ac:dyDescent="0.25">
      <c r="A16" s="26" t="s">
        <v>35</v>
      </c>
      <c r="B16" s="27">
        <v>25</v>
      </c>
      <c r="C16" s="27" t="s">
        <v>129</v>
      </c>
      <c r="D16" s="27" t="s">
        <v>129</v>
      </c>
      <c r="E16" s="27" t="s">
        <v>129</v>
      </c>
      <c r="F16" s="27" t="s">
        <v>129</v>
      </c>
      <c r="G16" s="27" t="s">
        <v>129</v>
      </c>
      <c r="H16" s="27"/>
      <c r="I16" s="27"/>
      <c r="J16" s="27"/>
      <c r="K16" s="40">
        <f t="shared" si="0"/>
        <v>25</v>
      </c>
      <c r="L16" s="21">
        <v>14</v>
      </c>
    </row>
    <row r="17" spans="1:12" ht="18" x14ac:dyDescent="0.25">
      <c r="A17" s="26" t="s">
        <v>153</v>
      </c>
      <c r="B17" s="27" t="s">
        <v>129</v>
      </c>
      <c r="C17" s="27" t="s">
        <v>129</v>
      </c>
      <c r="D17" s="27">
        <v>25</v>
      </c>
      <c r="E17" s="27" t="s">
        <v>129</v>
      </c>
      <c r="F17" s="27" t="s">
        <v>129</v>
      </c>
      <c r="G17" s="27" t="s">
        <v>129</v>
      </c>
      <c r="H17" s="27"/>
      <c r="I17" s="27"/>
      <c r="J17" s="27"/>
      <c r="K17" s="40">
        <f t="shared" si="0"/>
        <v>25</v>
      </c>
      <c r="L17" s="21">
        <v>15</v>
      </c>
    </row>
    <row r="18" spans="1:12" ht="18" x14ac:dyDescent="0.25">
      <c r="A18" s="26" t="s">
        <v>118</v>
      </c>
      <c r="B18" s="27" t="s">
        <v>129</v>
      </c>
      <c r="C18" s="27">
        <v>21</v>
      </c>
      <c r="D18" s="27" t="s">
        <v>129</v>
      </c>
      <c r="E18" s="27" t="s">
        <v>129</v>
      </c>
      <c r="F18" s="27" t="s">
        <v>129</v>
      </c>
      <c r="G18" s="27" t="s">
        <v>129</v>
      </c>
      <c r="H18" s="27"/>
      <c r="I18" s="27"/>
      <c r="J18" s="27"/>
      <c r="K18" s="40">
        <f t="shared" si="0"/>
        <v>21</v>
      </c>
      <c r="L18" s="21">
        <v>16</v>
      </c>
    </row>
    <row r="19" spans="1:12" ht="18" x14ac:dyDescent="0.25">
      <c r="A19" s="26" t="s">
        <v>176</v>
      </c>
      <c r="B19" s="27" t="s">
        <v>129</v>
      </c>
      <c r="C19" s="27" t="s">
        <v>129</v>
      </c>
      <c r="D19" s="27" t="s">
        <v>129</v>
      </c>
      <c r="E19" s="27">
        <v>21</v>
      </c>
      <c r="F19" s="27" t="s">
        <v>129</v>
      </c>
      <c r="G19" s="27" t="s">
        <v>129</v>
      </c>
      <c r="H19" s="27"/>
      <c r="I19" s="27"/>
      <c r="J19" s="27"/>
      <c r="K19" s="40">
        <f t="shared" si="0"/>
        <v>21</v>
      </c>
      <c r="L19" s="21">
        <v>17</v>
      </c>
    </row>
    <row r="20" spans="1:12" ht="18" x14ac:dyDescent="0.25">
      <c r="A20" s="26" t="s">
        <v>154</v>
      </c>
      <c r="B20" s="27" t="s">
        <v>129</v>
      </c>
      <c r="C20" s="27" t="s">
        <v>129</v>
      </c>
      <c r="D20" s="27">
        <v>19</v>
      </c>
      <c r="E20" s="27" t="s">
        <v>129</v>
      </c>
      <c r="F20" s="27" t="s">
        <v>129</v>
      </c>
      <c r="G20" s="27" t="s">
        <v>129</v>
      </c>
      <c r="H20" s="27"/>
      <c r="I20" s="27"/>
      <c r="J20" s="27"/>
      <c r="K20" s="40">
        <f t="shared" si="0"/>
        <v>19</v>
      </c>
      <c r="L20" s="21">
        <v>18</v>
      </c>
    </row>
    <row r="21" spans="1:12" ht="18" x14ac:dyDescent="0.25">
      <c r="A21" s="26" t="s">
        <v>46</v>
      </c>
      <c r="B21" s="27" t="s">
        <v>129</v>
      </c>
      <c r="C21" s="27" t="s">
        <v>129</v>
      </c>
      <c r="D21" s="27">
        <v>18</v>
      </c>
      <c r="E21" s="27" t="s">
        <v>129</v>
      </c>
      <c r="F21" s="27" t="s">
        <v>129</v>
      </c>
      <c r="G21" s="27" t="s">
        <v>129</v>
      </c>
      <c r="H21" s="27"/>
      <c r="I21" s="27"/>
      <c r="J21" s="27"/>
      <c r="K21" s="40">
        <f t="shared" si="0"/>
        <v>18</v>
      </c>
      <c r="L21" s="21">
        <v>19</v>
      </c>
    </row>
    <row r="22" spans="1:12" ht="18" x14ac:dyDescent="0.2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3">
        <f t="shared" si="0"/>
        <v>0</v>
      </c>
      <c r="L22" s="21">
        <v>20</v>
      </c>
    </row>
    <row r="23" spans="1:12" ht="18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3">
        <f t="shared" si="0"/>
        <v>0</v>
      </c>
      <c r="L23" s="21">
        <v>21</v>
      </c>
    </row>
    <row r="24" spans="1:12" ht="18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3">
        <f t="shared" ref="K24" si="1">SUM(B24:J24)</f>
        <v>0</v>
      </c>
      <c r="L24" s="21">
        <v>22</v>
      </c>
    </row>
    <row r="25" spans="1:12" ht="18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3">
        <f t="shared" ref="K25:K33" si="2">SUM(B25:J25)</f>
        <v>0</v>
      </c>
      <c r="L25" s="21">
        <v>23</v>
      </c>
    </row>
    <row r="26" spans="1:12" ht="18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3">
        <f t="shared" si="2"/>
        <v>0</v>
      </c>
      <c r="L26" s="21">
        <v>24</v>
      </c>
    </row>
    <row r="27" spans="1:12" ht="18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3">
        <f t="shared" si="2"/>
        <v>0</v>
      </c>
      <c r="L27" s="21">
        <v>25</v>
      </c>
    </row>
    <row r="28" spans="1:12" ht="18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3">
        <f t="shared" si="2"/>
        <v>0</v>
      </c>
      <c r="L28" s="21">
        <v>26</v>
      </c>
    </row>
    <row r="29" spans="1:12" ht="18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3">
        <f t="shared" si="2"/>
        <v>0</v>
      </c>
      <c r="L29" s="21">
        <v>27</v>
      </c>
    </row>
    <row r="30" spans="1:12" ht="18" x14ac:dyDescent="0.25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3">
        <f t="shared" si="2"/>
        <v>0</v>
      </c>
      <c r="L30" s="21">
        <v>28</v>
      </c>
    </row>
    <row r="31" spans="1:12" ht="18" x14ac:dyDescent="0.25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3">
        <f t="shared" si="2"/>
        <v>0</v>
      </c>
      <c r="L31" s="21">
        <v>29</v>
      </c>
    </row>
    <row r="32" spans="1:12" ht="18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3">
        <f t="shared" si="2"/>
        <v>0</v>
      </c>
      <c r="L32" s="21">
        <v>30</v>
      </c>
    </row>
    <row r="33" spans="1:12" ht="18" x14ac:dyDescent="0.2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3">
        <f t="shared" si="2"/>
        <v>0</v>
      </c>
      <c r="L33" s="21">
        <v>31</v>
      </c>
    </row>
    <row r="34" spans="1:12" ht="18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3">
        <f t="shared" ref="K34:K45" si="3">SUM(B34:J34)</f>
        <v>0</v>
      </c>
      <c r="L34" s="21">
        <v>32</v>
      </c>
    </row>
    <row r="35" spans="1:12" ht="18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3">
        <f t="shared" si="3"/>
        <v>0</v>
      </c>
      <c r="L35" s="21">
        <v>33</v>
      </c>
    </row>
    <row r="36" spans="1:12" ht="18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3">
        <f t="shared" si="3"/>
        <v>0</v>
      </c>
      <c r="L36" s="21">
        <v>34</v>
      </c>
    </row>
    <row r="37" spans="1:12" ht="18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23">
        <f t="shared" si="3"/>
        <v>0</v>
      </c>
      <c r="L37" s="21">
        <v>35</v>
      </c>
    </row>
    <row r="38" spans="1:12" ht="18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23">
        <f t="shared" si="3"/>
        <v>0</v>
      </c>
      <c r="L38" s="21">
        <v>36</v>
      </c>
    </row>
    <row r="39" spans="1:12" ht="18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23">
        <f t="shared" si="3"/>
        <v>0</v>
      </c>
      <c r="L39" s="21">
        <v>37</v>
      </c>
    </row>
    <row r="40" spans="1:12" ht="18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23">
        <f t="shared" si="3"/>
        <v>0</v>
      </c>
      <c r="L40" s="21">
        <v>38</v>
      </c>
    </row>
    <row r="41" spans="1:12" ht="18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23">
        <f t="shared" si="3"/>
        <v>0</v>
      </c>
      <c r="L41" s="21">
        <v>39</v>
      </c>
    </row>
    <row r="42" spans="1:12" ht="1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23">
        <f t="shared" si="3"/>
        <v>0</v>
      </c>
      <c r="L42" s="21">
        <v>40</v>
      </c>
    </row>
    <row r="43" spans="1:12" ht="18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23">
        <f t="shared" si="3"/>
        <v>0</v>
      </c>
      <c r="L43" s="21">
        <v>41</v>
      </c>
    </row>
    <row r="44" spans="1:12" ht="1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23">
        <f t="shared" si="3"/>
        <v>0</v>
      </c>
      <c r="L44" s="21">
        <v>42</v>
      </c>
    </row>
    <row r="45" spans="1:12" ht="18" x14ac:dyDescent="0.25">
      <c r="A45" s="18"/>
      <c r="B45" s="41"/>
      <c r="C45" s="41"/>
      <c r="D45" s="41"/>
      <c r="E45" s="41"/>
      <c r="F45" s="41"/>
      <c r="G45" s="41"/>
      <c r="H45" s="41"/>
      <c r="I45" s="41"/>
      <c r="J45" s="41"/>
      <c r="K45" s="23">
        <f t="shared" si="3"/>
        <v>0</v>
      </c>
      <c r="L45" s="21">
        <v>43</v>
      </c>
    </row>
    <row r="46" spans="1:12" ht="18" x14ac:dyDescent="0.25">
      <c r="A46" s="12"/>
      <c r="B46" s="16">
        <f t="shared" ref="B46:H46" si="4">COUNTIF(B3:B44,"&gt;0")</f>
        <v>7</v>
      </c>
      <c r="C46" s="16">
        <f t="shared" si="4"/>
        <v>8</v>
      </c>
      <c r="D46" s="16">
        <f t="shared" si="4"/>
        <v>10</v>
      </c>
      <c r="E46" s="16">
        <f t="shared" si="4"/>
        <v>7</v>
      </c>
      <c r="F46" s="16">
        <f t="shared" si="4"/>
        <v>5</v>
      </c>
      <c r="G46" s="16">
        <f t="shared" si="4"/>
        <v>7</v>
      </c>
      <c r="H46" s="16">
        <f t="shared" si="4"/>
        <v>0</v>
      </c>
      <c r="I46" s="16">
        <f>COUNTIF(I3:I44,"&gt;0")</f>
        <v>0</v>
      </c>
      <c r="J46" s="16">
        <f>COUNTIF(J3:J32,"&gt;0")</f>
        <v>0</v>
      </c>
      <c r="K46" s="16"/>
      <c r="L46" s="13"/>
    </row>
    <row r="47" spans="1:12" ht="1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8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ht="18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ht="18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8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ht="18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18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8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18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ht="18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8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8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8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8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8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</sheetData>
  <sortState ref="A3:K23">
    <sortCondition descending="1" ref="K3:K23"/>
  </sortState>
  <mergeCells count="1">
    <mergeCell ref="A1:L1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view="pageBreakPreview" zoomScale="60" zoomScaleNormal="60" workbookViewId="0">
      <selection activeCell="A2" sqref="A2:L2"/>
    </sheetView>
  </sheetViews>
  <sheetFormatPr defaultRowHeight="12.75" x14ac:dyDescent="0.2"/>
  <cols>
    <col min="1" max="1" width="62.42578125" customWidth="1"/>
    <col min="2" max="5" width="15.42578125" style="44" customWidth="1"/>
    <col min="6" max="6" width="17.5703125" style="44" customWidth="1"/>
    <col min="7" max="8" width="15.42578125" style="44" customWidth="1"/>
    <col min="9" max="9" width="16.42578125" style="44" customWidth="1"/>
    <col min="10" max="10" width="15.42578125" style="44" customWidth="1"/>
    <col min="11" max="11" width="19.140625" bestFit="1" customWidth="1"/>
    <col min="12" max="12" width="10.5703125" bestFit="1" customWidth="1"/>
  </cols>
  <sheetData>
    <row r="1" spans="1:13" ht="25.5" x14ac:dyDescent="0.35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36" x14ac:dyDescent="0.25">
      <c r="A2" s="4" t="s">
        <v>1</v>
      </c>
      <c r="B2" s="24" t="s">
        <v>76</v>
      </c>
      <c r="C2" s="24" t="s">
        <v>77</v>
      </c>
      <c r="D2" s="24" t="s">
        <v>78</v>
      </c>
      <c r="E2" s="24" t="s">
        <v>79</v>
      </c>
      <c r="F2" s="24" t="s">
        <v>80</v>
      </c>
      <c r="G2" s="24" t="s">
        <v>189</v>
      </c>
      <c r="H2" s="24" t="s">
        <v>81</v>
      </c>
      <c r="I2" s="24" t="s">
        <v>82</v>
      </c>
      <c r="J2" s="24" t="s">
        <v>222</v>
      </c>
      <c r="K2" s="4" t="s">
        <v>2</v>
      </c>
      <c r="L2" s="4" t="s">
        <v>0</v>
      </c>
    </row>
    <row r="3" spans="1:13" ht="24.95" customHeight="1" x14ac:dyDescent="0.25">
      <c r="A3" s="26" t="s">
        <v>64</v>
      </c>
      <c r="B3" s="27">
        <v>40</v>
      </c>
      <c r="C3" s="27">
        <v>40</v>
      </c>
      <c r="D3" s="27">
        <v>40</v>
      </c>
      <c r="E3" s="27">
        <v>30</v>
      </c>
      <c r="F3" s="27">
        <v>40</v>
      </c>
      <c r="G3" s="27">
        <v>40</v>
      </c>
      <c r="H3" s="27"/>
      <c r="I3" s="27"/>
      <c r="J3" s="27"/>
      <c r="K3" s="35">
        <f t="shared" ref="K3:K35" si="0">SUM(B3:J3)</f>
        <v>230</v>
      </c>
      <c r="L3" s="29">
        <v>1</v>
      </c>
    </row>
    <row r="4" spans="1:13" ht="24.95" customHeight="1" x14ac:dyDescent="0.25">
      <c r="A4" s="26" t="s">
        <v>70</v>
      </c>
      <c r="B4" s="27">
        <v>21</v>
      </c>
      <c r="C4" s="27" t="s">
        <v>129</v>
      </c>
      <c r="D4" s="27">
        <v>19</v>
      </c>
      <c r="E4" s="27">
        <v>23</v>
      </c>
      <c r="F4" s="27">
        <v>25</v>
      </c>
      <c r="G4" s="27">
        <v>35</v>
      </c>
      <c r="H4" s="27"/>
      <c r="I4" s="27"/>
      <c r="J4" s="27"/>
      <c r="K4" s="39">
        <f t="shared" si="0"/>
        <v>123</v>
      </c>
      <c r="L4" s="29">
        <v>2</v>
      </c>
    </row>
    <row r="5" spans="1:13" ht="24.95" customHeight="1" x14ac:dyDescent="0.25">
      <c r="A5" s="26" t="s">
        <v>122</v>
      </c>
      <c r="B5" s="27" t="s">
        <v>129</v>
      </c>
      <c r="C5" s="27">
        <v>27</v>
      </c>
      <c r="D5" s="27">
        <v>23</v>
      </c>
      <c r="E5" s="27">
        <v>18</v>
      </c>
      <c r="F5" s="27">
        <v>27</v>
      </c>
      <c r="G5" s="27">
        <v>23</v>
      </c>
      <c r="H5" s="27"/>
      <c r="I5" s="27"/>
      <c r="J5" s="27"/>
      <c r="K5" s="39">
        <f t="shared" si="0"/>
        <v>118</v>
      </c>
      <c r="L5" s="29">
        <v>3</v>
      </c>
    </row>
    <row r="6" spans="1:13" ht="24.95" customHeight="1" x14ac:dyDescent="0.25">
      <c r="A6" s="26" t="s">
        <v>127</v>
      </c>
      <c r="B6" s="27">
        <v>15</v>
      </c>
      <c r="C6" s="27">
        <v>16</v>
      </c>
      <c r="D6" s="27">
        <v>21</v>
      </c>
      <c r="E6" s="27">
        <v>19</v>
      </c>
      <c r="F6" s="27">
        <v>19</v>
      </c>
      <c r="G6" s="27">
        <v>19</v>
      </c>
      <c r="H6" s="43"/>
      <c r="I6" s="27"/>
      <c r="J6" s="27"/>
      <c r="K6" s="35">
        <f t="shared" si="0"/>
        <v>109</v>
      </c>
      <c r="L6" s="29">
        <v>4</v>
      </c>
    </row>
    <row r="7" spans="1:13" ht="24.95" customHeight="1" x14ac:dyDescent="0.25">
      <c r="A7" s="26" t="s">
        <v>158</v>
      </c>
      <c r="B7" s="27" t="s">
        <v>129</v>
      </c>
      <c r="C7" s="27" t="s">
        <v>129</v>
      </c>
      <c r="D7" s="27">
        <v>30</v>
      </c>
      <c r="E7" s="27">
        <v>20</v>
      </c>
      <c r="F7" s="27">
        <v>30</v>
      </c>
      <c r="G7" s="27">
        <v>27</v>
      </c>
      <c r="H7" s="27"/>
      <c r="I7" s="27"/>
      <c r="J7" s="27"/>
      <c r="K7" s="39">
        <f t="shared" si="0"/>
        <v>107</v>
      </c>
      <c r="L7" s="29">
        <v>5</v>
      </c>
    </row>
    <row r="8" spans="1:13" ht="24.95" customHeight="1" x14ac:dyDescent="0.25">
      <c r="A8" s="26" t="s">
        <v>121</v>
      </c>
      <c r="B8" s="27" t="s">
        <v>129</v>
      </c>
      <c r="C8" s="27">
        <v>30</v>
      </c>
      <c r="D8" s="27" t="s">
        <v>129</v>
      </c>
      <c r="E8" s="27">
        <v>40</v>
      </c>
      <c r="F8" s="27">
        <v>35</v>
      </c>
      <c r="G8" s="27" t="s">
        <v>129</v>
      </c>
      <c r="H8" s="27"/>
      <c r="I8" s="27"/>
      <c r="J8" s="27"/>
      <c r="K8" s="39">
        <f t="shared" si="0"/>
        <v>105</v>
      </c>
      <c r="L8" s="29">
        <v>6</v>
      </c>
    </row>
    <row r="9" spans="1:13" ht="24.95" customHeight="1" x14ac:dyDescent="0.25">
      <c r="A9" s="26" t="s">
        <v>161</v>
      </c>
      <c r="B9" s="27" t="s">
        <v>129</v>
      </c>
      <c r="C9" s="27" t="s">
        <v>129</v>
      </c>
      <c r="D9" s="27">
        <v>20</v>
      </c>
      <c r="E9" s="27">
        <v>25</v>
      </c>
      <c r="F9" s="27">
        <v>21</v>
      </c>
      <c r="G9" s="27">
        <v>21</v>
      </c>
      <c r="H9" s="27"/>
      <c r="I9" s="27"/>
      <c r="J9" s="27"/>
      <c r="K9" s="39">
        <f t="shared" si="0"/>
        <v>87</v>
      </c>
      <c r="L9" s="29">
        <v>7</v>
      </c>
    </row>
    <row r="10" spans="1:13" ht="24.95" customHeight="1" x14ac:dyDescent="0.25">
      <c r="A10" s="26" t="s">
        <v>125</v>
      </c>
      <c r="B10" s="27">
        <v>17</v>
      </c>
      <c r="C10" s="27">
        <v>19</v>
      </c>
      <c r="D10" s="27">
        <v>18</v>
      </c>
      <c r="E10" s="27">
        <v>21</v>
      </c>
      <c r="F10" s="27" t="s">
        <v>129</v>
      </c>
      <c r="G10" s="27" t="s">
        <v>129</v>
      </c>
      <c r="H10" s="27"/>
      <c r="I10" s="27"/>
      <c r="J10" s="27"/>
      <c r="K10" s="39">
        <f t="shared" si="0"/>
        <v>75</v>
      </c>
      <c r="L10" s="29">
        <v>8</v>
      </c>
    </row>
    <row r="11" spans="1:13" ht="24.95" customHeight="1" x14ac:dyDescent="0.25">
      <c r="A11" s="26" t="s">
        <v>67</v>
      </c>
      <c r="B11" s="27">
        <v>27</v>
      </c>
      <c r="C11" s="27">
        <v>21</v>
      </c>
      <c r="D11" s="27" t="s">
        <v>129</v>
      </c>
      <c r="E11" s="27" t="s">
        <v>129</v>
      </c>
      <c r="F11" s="27">
        <v>23</v>
      </c>
      <c r="G11" s="27" t="s">
        <v>129</v>
      </c>
      <c r="H11" s="27"/>
      <c r="I11" s="27"/>
      <c r="J11" s="27"/>
      <c r="K11" s="39">
        <f t="shared" si="0"/>
        <v>71</v>
      </c>
      <c r="L11" s="29">
        <v>9</v>
      </c>
    </row>
    <row r="12" spans="1:13" ht="24.95" customHeight="1" x14ac:dyDescent="0.25">
      <c r="A12" s="26" t="s">
        <v>73</v>
      </c>
      <c r="B12" s="27">
        <v>18</v>
      </c>
      <c r="C12" s="27">
        <v>18</v>
      </c>
      <c r="D12" s="27">
        <v>15</v>
      </c>
      <c r="E12" s="27" t="s">
        <v>129</v>
      </c>
      <c r="F12" s="27">
        <v>18</v>
      </c>
      <c r="G12" s="27" t="s">
        <v>129</v>
      </c>
      <c r="H12" s="27"/>
      <c r="I12" s="27"/>
      <c r="J12" s="27"/>
      <c r="K12" s="39">
        <f t="shared" si="0"/>
        <v>69</v>
      </c>
      <c r="L12" s="29">
        <v>10</v>
      </c>
    </row>
    <row r="13" spans="1:13" ht="24.95" customHeight="1" x14ac:dyDescent="0.25">
      <c r="A13" s="45" t="s">
        <v>126</v>
      </c>
      <c r="B13" s="27" t="s">
        <v>129</v>
      </c>
      <c r="C13" s="27">
        <v>17</v>
      </c>
      <c r="D13" s="27">
        <v>16</v>
      </c>
      <c r="E13" s="27">
        <v>14</v>
      </c>
      <c r="F13" s="27" t="s">
        <v>129</v>
      </c>
      <c r="G13" s="27">
        <v>20</v>
      </c>
      <c r="H13" s="27"/>
      <c r="I13" s="27"/>
      <c r="J13" s="27"/>
      <c r="K13" s="39">
        <f t="shared" si="0"/>
        <v>67</v>
      </c>
      <c r="L13" s="29">
        <v>11</v>
      </c>
      <c r="M13" s="1"/>
    </row>
    <row r="14" spans="1:13" ht="24.95" customHeight="1" x14ac:dyDescent="0.25">
      <c r="A14" s="26" t="s">
        <v>123</v>
      </c>
      <c r="B14" s="27" t="s">
        <v>129</v>
      </c>
      <c r="C14" s="27">
        <v>25</v>
      </c>
      <c r="D14" s="27" t="s">
        <v>129</v>
      </c>
      <c r="E14" s="27" t="s">
        <v>129</v>
      </c>
      <c r="F14" s="27">
        <v>20</v>
      </c>
      <c r="G14" s="27" t="s">
        <v>129</v>
      </c>
      <c r="H14" s="27"/>
      <c r="I14" s="27"/>
      <c r="J14" s="27"/>
      <c r="K14" s="39">
        <f t="shared" si="0"/>
        <v>45</v>
      </c>
      <c r="L14" s="29">
        <v>12</v>
      </c>
      <c r="M14" s="1"/>
    </row>
    <row r="15" spans="1:13" ht="24.95" customHeight="1" x14ac:dyDescent="0.25">
      <c r="A15" s="26" t="s">
        <v>159</v>
      </c>
      <c r="B15" s="27" t="s">
        <v>129</v>
      </c>
      <c r="C15" s="27" t="s">
        <v>129</v>
      </c>
      <c r="D15" s="27">
        <v>27</v>
      </c>
      <c r="E15" s="27">
        <v>17</v>
      </c>
      <c r="F15" s="27" t="s">
        <v>129</v>
      </c>
      <c r="G15" s="27" t="s">
        <v>129</v>
      </c>
      <c r="H15" s="27"/>
      <c r="I15" s="27"/>
      <c r="J15" s="27"/>
      <c r="K15" s="39">
        <f t="shared" si="0"/>
        <v>44</v>
      </c>
      <c r="L15" s="29">
        <v>13</v>
      </c>
      <c r="M15" s="1"/>
    </row>
    <row r="16" spans="1:13" ht="24.95" customHeight="1" x14ac:dyDescent="0.25">
      <c r="A16" s="26" t="s">
        <v>160</v>
      </c>
      <c r="B16" s="27" t="s">
        <v>129</v>
      </c>
      <c r="C16" s="27" t="s">
        <v>129</v>
      </c>
      <c r="D16" s="27">
        <v>25</v>
      </c>
      <c r="E16" s="27">
        <v>15</v>
      </c>
      <c r="F16" s="27" t="s">
        <v>129</v>
      </c>
      <c r="G16" s="27" t="s">
        <v>129</v>
      </c>
      <c r="H16" s="27"/>
      <c r="I16" s="27"/>
      <c r="J16" s="27"/>
      <c r="K16" s="39">
        <f t="shared" si="0"/>
        <v>40</v>
      </c>
      <c r="L16" s="29">
        <v>14</v>
      </c>
    </row>
    <row r="17" spans="1:12" ht="24.95" customHeight="1" x14ac:dyDescent="0.25">
      <c r="A17" s="26" t="s">
        <v>74</v>
      </c>
      <c r="B17" s="27">
        <v>16</v>
      </c>
      <c r="C17" s="27">
        <v>23</v>
      </c>
      <c r="D17" s="27" t="s">
        <v>129</v>
      </c>
      <c r="E17" s="27" t="s">
        <v>129</v>
      </c>
      <c r="F17" s="27" t="s">
        <v>129</v>
      </c>
      <c r="G17" s="27" t="s">
        <v>129</v>
      </c>
      <c r="H17" s="27"/>
      <c r="I17" s="27"/>
      <c r="J17" s="27"/>
      <c r="K17" s="39">
        <f t="shared" si="0"/>
        <v>39</v>
      </c>
      <c r="L17" s="29">
        <v>15</v>
      </c>
    </row>
    <row r="18" spans="1:12" ht="24.95" customHeight="1" x14ac:dyDescent="0.25">
      <c r="A18" s="26" t="s">
        <v>65</v>
      </c>
      <c r="B18" s="27">
        <v>35</v>
      </c>
      <c r="C18" s="27" t="s">
        <v>129</v>
      </c>
      <c r="D18" s="27" t="s">
        <v>129</v>
      </c>
      <c r="E18" s="27" t="s">
        <v>129</v>
      </c>
      <c r="F18" s="27" t="s">
        <v>129</v>
      </c>
      <c r="G18" s="27" t="s">
        <v>129</v>
      </c>
      <c r="H18" s="27"/>
      <c r="I18" s="27"/>
      <c r="J18" s="27"/>
      <c r="K18" s="39">
        <f t="shared" si="0"/>
        <v>35</v>
      </c>
      <c r="L18" s="29">
        <v>16</v>
      </c>
    </row>
    <row r="19" spans="1:12" ht="24.95" customHeight="1" x14ac:dyDescent="0.25">
      <c r="A19" s="26" t="s">
        <v>120</v>
      </c>
      <c r="B19" s="27" t="s">
        <v>129</v>
      </c>
      <c r="C19" s="27">
        <v>35</v>
      </c>
      <c r="D19" s="27" t="s">
        <v>129</v>
      </c>
      <c r="E19" s="27" t="s">
        <v>129</v>
      </c>
      <c r="F19" s="27" t="s">
        <v>129</v>
      </c>
      <c r="G19" s="27" t="s">
        <v>129</v>
      </c>
      <c r="H19" s="27"/>
      <c r="I19" s="27"/>
      <c r="J19" s="27"/>
      <c r="K19" s="39">
        <f t="shared" si="0"/>
        <v>35</v>
      </c>
      <c r="L19" s="29">
        <v>17</v>
      </c>
    </row>
    <row r="20" spans="1:12" ht="24.95" customHeight="1" x14ac:dyDescent="0.25">
      <c r="A20" s="26" t="s">
        <v>157</v>
      </c>
      <c r="B20" s="27" t="s">
        <v>129</v>
      </c>
      <c r="C20" s="27" t="s">
        <v>129</v>
      </c>
      <c r="D20" s="27">
        <v>35</v>
      </c>
      <c r="E20" s="27" t="s">
        <v>129</v>
      </c>
      <c r="F20" s="27" t="s">
        <v>129</v>
      </c>
      <c r="G20" s="27" t="s">
        <v>129</v>
      </c>
      <c r="H20" s="27"/>
      <c r="I20" s="27"/>
      <c r="J20" s="27"/>
      <c r="K20" s="39">
        <f t="shared" si="0"/>
        <v>35</v>
      </c>
      <c r="L20" s="29">
        <v>18</v>
      </c>
    </row>
    <row r="21" spans="1:12" ht="24.95" customHeight="1" x14ac:dyDescent="0.25">
      <c r="A21" s="26" t="s">
        <v>177</v>
      </c>
      <c r="B21" s="27" t="s">
        <v>129</v>
      </c>
      <c r="C21" s="27" t="s">
        <v>129</v>
      </c>
      <c r="D21" s="27" t="s">
        <v>129</v>
      </c>
      <c r="E21" s="27">
        <v>35</v>
      </c>
      <c r="F21" s="27" t="s">
        <v>129</v>
      </c>
      <c r="G21" s="27" t="s">
        <v>129</v>
      </c>
      <c r="H21" s="27"/>
      <c r="I21" s="27"/>
      <c r="J21" s="27"/>
      <c r="K21" s="39">
        <f t="shared" si="0"/>
        <v>35</v>
      </c>
      <c r="L21" s="29">
        <v>19</v>
      </c>
    </row>
    <row r="22" spans="1:12" ht="24.95" customHeight="1" x14ac:dyDescent="0.25">
      <c r="A22" s="46" t="s">
        <v>66</v>
      </c>
      <c r="B22" s="27">
        <v>30</v>
      </c>
      <c r="C22" s="27" t="s">
        <v>129</v>
      </c>
      <c r="D22" s="27" t="s">
        <v>129</v>
      </c>
      <c r="E22" s="27" t="s">
        <v>129</v>
      </c>
      <c r="F22" s="27" t="s">
        <v>129</v>
      </c>
      <c r="G22" s="27" t="s">
        <v>129</v>
      </c>
      <c r="H22" s="27"/>
      <c r="I22" s="27"/>
      <c r="J22" s="27"/>
      <c r="K22" s="39">
        <f t="shared" si="0"/>
        <v>30</v>
      </c>
      <c r="L22" s="29">
        <v>20</v>
      </c>
    </row>
    <row r="23" spans="1:12" ht="24.95" customHeight="1" x14ac:dyDescent="0.25">
      <c r="A23" s="26" t="s">
        <v>219</v>
      </c>
      <c r="B23" s="27" t="s">
        <v>129</v>
      </c>
      <c r="C23" s="27" t="s">
        <v>129</v>
      </c>
      <c r="D23" s="27" t="s">
        <v>129</v>
      </c>
      <c r="E23" s="27" t="s">
        <v>129</v>
      </c>
      <c r="F23" s="27" t="s">
        <v>129</v>
      </c>
      <c r="G23" s="27">
        <v>30</v>
      </c>
      <c r="H23" s="27"/>
      <c r="I23" s="27"/>
      <c r="J23" s="27"/>
      <c r="K23" s="39">
        <f t="shared" si="0"/>
        <v>30</v>
      </c>
      <c r="L23" s="29">
        <v>21</v>
      </c>
    </row>
    <row r="24" spans="1:12" ht="24.95" customHeight="1" x14ac:dyDescent="0.25">
      <c r="A24" s="26" t="s">
        <v>178</v>
      </c>
      <c r="B24" s="27" t="s">
        <v>129</v>
      </c>
      <c r="C24" s="27" t="s">
        <v>129</v>
      </c>
      <c r="D24" s="27" t="s">
        <v>129</v>
      </c>
      <c r="E24" s="27">
        <v>27</v>
      </c>
      <c r="F24" s="27" t="s">
        <v>129</v>
      </c>
      <c r="G24" s="27" t="s">
        <v>129</v>
      </c>
      <c r="H24" s="27"/>
      <c r="I24" s="27"/>
      <c r="J24" s="27"/>
      <c r="K24" s="39">
        <f t="shared" si="0"/>
        <v>27</v>
      </c>
      <c r="L24" s="29">
        <v>22</v>
      </c>
    </row>
    <row r="25" spans="1:12" ht="24.95" customHeight="1" x14ac:dyDescent="0.25">
      <c r="A25" s="26" t="s">
        <v>69</v>
      </c>
      <c r="B25" s="27">
        <v>25</v>
      </c>
      <c r="C25" s="27" t="s">
        <v>129</v>
      </c>
      <c r="D25" s="27" t="s">
        <v>129</v>
      </c>
      <c r="E25" s="27" t="s">
        <v>129</v>
      </c>
      <c r="F25" s="27" t="s">
        <v>129</v>
      </c>
      <c r="G25" s="27" t="s">
        <v>129</v>
      </c>
      <c r="H25" s="27"/>
      <c r="I25" s="27"/>
      <c r="J25" s="27"/>
      <c r="K25" s="39">
        <f t="shared" si="0"/>
        <v>25</v>
      </c>
      <c r="L25" s="29">
        <v>23</v>
      </c>
    </row>
    <row r="26" spans="1:12" ht="24" customHeight="1" x14ac:dyDescent="0.25">
      <c r="A26" s="26" t="s">
        <v>220</v>
      </c>
      <c r="B26" s="27" t="s">
        <v>129</v>
      </c>
      <c r="C26" s="27" t="s">
        <v>129</v>
      </c>
      <c r="D26" s="27" t="s">
        <v>129</v>
      </c>
      <c r="E26" s="27" t="s">
        <v>129</v>
      </c>
      <c r="F26" s="27" t="s">
        <v>129</v>
      </c>
      <c r="G26" s="27">
        <v>25</v>
      </c>
      <c r="H26" s="27"/>
      <c r="I26" s="27"/>
      <c r="J26" s="27"/>
      <c r="K26" s="39">
        <f t="shared" si="0"/>
        <v>25</v>
      </c>
      <c r="L26" s="29">
        <v>24</v>
      </c>
    </row>
    <row r="27" spans="1:12" ht="24" customHeight="1" x14ac:dyDescent="0.25">
      <c r="A27" s="26" t="s">
        <v>68</v>
      </c>
      <c r="B27" s="27">
        <v>23</v>
      </c>
      <c r="C27" s="27" t="s">
        <v>129</v>
      </c>
      <c r="D27" s="27" t="s">
        <v>129</v>
      </c>
      <c r="E27" s="27" t="s">
        <v>129</v>
      </c>
      <c r="F27" s="27" t="s">
        <v>129</v>
      </c>
      <c r="G27" s="27" t="s">
        <v>129</v>
      </c>
      <c r="H27" s="27"/>
      <c r="I27" s="27"/>
      <c r="J27" s="27"/>
      <c r="K27" s="39">
        <f t="shared" si="0"/>
        <v>23</v>
      </c>
      <c r="L27" s="29">
        <v>25</v>
      </c>
    </row>
    <row r="28" spans="1:12" ht="24" customHeight="1" x14ac:dyDescent="0.25">
      <c r="A28" s="46" t="s">
        <v>71</v>
      </c>
      <c r="B28" s="27">
        <v>20</v>
      </c>
      <c r="C28" s="27" t="s">
        <v>129</v>
      </c>
      <c r="D28" s="27" t="s">
        <v>129</v>
      </c>
      <c r="E28" s="27" t="s">
        <v>129</v>
      </c>
      <c r="F28" s="27" t="s">
        <v>129</v>
      </c>
      <c r="G28" s="27" t="s">
        <v>129</v>
      </c>
      <c r="H28" s="27"/>
      <c r="I28" s="27"/>
      <c r="J28" s="27"/>
      <c r="K28" s="39">
        <f t="shared" si="0"/>
        <v>20</v>
      </c>
      <c r="L28" s="29">
        <v>26</v>
      </c>
    </row>
    <row r="29" spans="1:12" ht="24" customHeight="1" x14ac:dyDescent="0.25">
      <c r="A29" s="26" t="s">
        <v>124</v>
      </c>
      <c r="B29" s="27" t="s">
        <v>129</v>
      </c>
      <c r="C29" s="27">
        <v>20</v>
      </c>
      <c r="D29" s="27" t="s">
        <v>129</v>
      </c>
      <c r="E29" s="27" t="s">
        <v>129</v>
      </c>
      <c r="F29" s="27" t="s">
        <v>129</v>
      </c>
      <c r="G29" s="27" t="s">
        <v>129</v>
      </c>
      <c r="H29" s="27"/>
      <c r="I29" s="27"/>
      <c r="J29" s="27"/>
      <c r="K29" s="39">
        <f t="shared" si="0"/>
        <v>20</v>
      </c>
      <c r="L29" s="29">
        <v>27</v>
      </c>
    </row>
    <row r="30" spans="1:12" ht="24" customHeight="1" x14ac:dyDescent="0.25">
      <c r="A30" s="26" t="s">
        <v>72</v>
      </c>
      <c r="B30" s="27">
        <v>19</v>
      </c>
      <c r="C30" s="27" t="s">
        <v>129</v>
      </c>
      <c r="D30" s="27" t="s">
        <v>129</v>
      </c>
      <c r="E30" s="27" t="s">
        <v>129</v>
      </c>
      <c r="F30" s="27" t="s">
        <v>129</v>
      </c>
      <c r="G30" s="27" t="s">
        <v>129</v>
      </c>
      <c r="H30" s="27"/>
      <c r="I30" s="27"/>
      <c r="J30" s="27"/>
      <c r="K30" s="39">
        <f t="shared" si="0"/>
        <v>19</v>
      </c>
      <c r="L30" s="29">
        <v>28</v>
      </c>
    </row>
    <row r="31" spans="1:12" ht="24" customHeight="1" x14ac:dyDescent="0.25">
      <c r="A31" s="45" t="s">
        <v>163</v>
      </c>
      <c r="B31" s="27" t="s">
        <v>129</v>
      </c>
      <c r="C31" s="27" t="s">
        <v>129</v>
      </c>
      <c r="D31" s="27">
        <v>17</v>
      </c>
      <c r="E31" s="27" t="s">
        <v>129</v>
      </c>
      <c r="F31" s="27" t="s">
        <v>129</v>
      </c>
      <c r="G31" s="27" t="s">
        <v>129</v>
      </c>
      <c r="H31" s="27"/>
      <c r="I31" s="27"/>
      <c r="J31" s="27"/>
      <c r="K31" s="39">
        <f t="shared" si="0"/>
        <v>17</v>
      </c>
      <c r="L31" s="29">
        <v>29</v>
      </c>
    </row>
    <row r="32" spans="1:12" ht="24" customHeight="1" x14ac:dyDescent="0.25">
      <c r="A32" s="38" t="s">
        <v>179</v>
      </c>
      <c r="B32" s="27" t="s">
        <v>129</v>
      </c>
      <c r="C32" s="27" t="s">
        <v>129</v>
      </c>
      <c r="D32" s="27" t="s">
        <v>129</v>
      </c>
      <c r="E32" s="27">
        <v>16</v>
      </c>
      <c r="F32" s="27" t="s">
        <v>129</v>
      </c>
      <c r="G32" s="27" t="s">
        <v>129</v>
      </c>
      <c r="H32" s="27"/>
      <c r="I32" s="27"/>
      <c r="J32" s="27"/>
      <c r="K32" s="39">
        <f t="shared" si="0"/>
        <v>16</v>
      </c>
      <c r="L32" s="29">
        <v>30</v>
      </c>
    </row>
    <row r="33" spans="1:12" ht="24" customHeight="1" x14ac:dyDescent="0.25">
      <c r="A33" s="26" t="s">
        <v>75</v>
      </c>
      <c r="B33" s="27">
        <v>14</v>
      </c>
      <c r="C33" s="27" t="s">
        <v>129</v>
      </c>
      <c r="D33" s="27" t="s">
        <v>129</v>
      </c>
      <c r="E33" s="27" t="s">
        <v>129</v>
      </c>
      <c r="F33" s="27" t="s">
        <v>129</v>
      </c>
      <c r="G33" s="27" t="s">
        <v>129</v>
      </c>
      <c r="H33" s="27"/>
      <c r="I33" s="27"/>
      <c r="J33" s="27"/>
      <c r="K33" s="39">
        <f t="shared" si="0"/>
        <v>14</v>
      </c>
      <c r="L33" s="29">
        <v>31</v>
      </c>
    </row>
    <row r="34" spans="1:12" ht="18" x14ac:dyDescent="0.25">
      <c r="A34" s="26" t="s">
        <v>164</v>
      </c>
      <c r="B34" s="27" t="s">
        <v>129</v>
      </c>
      <c r="C34" s="27" t="s">
        <v>129</v>
      </c>
      <c r="D34" s="27">
        <v>14</v>
      </c>
      <c r="E34" s="27" t="s">
        <v>129</v>
      </c>
      <c r="F34" s="27" t="s">
        <v>129</v>
      </c>
      <c r="G34" s="27" t="s">
        <v>129</v>
      </c>
      <c r="H34" s="27"/>
      <c r="I34" s="27"/>
      <c r="J34" s="27"/>
      <c r="K34" s="39">
        <f t="shared" si="0"/>
        <v>14</v>
      </c>
      <c r="L34" s="29">
        <v>32</v>
      </c>
    </row>
    <row r="35" spans="1:12" ht="18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35">
        <f t="shared" si="0"/>
        <v>0</v>
      </c>
      <c r="L35" s="29">
        <v>33</v>
      </c>
    </row>
    <row r="36" spans="1:12" ht="18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35">
        <f t="shared" ref="K36:K45" si="1">SUM(B36:J36)</f>
        <v>0</v>
      </c>
      <c r="L36" s="29">
        <v>34</v>
      </c>
    </row>
    <row r="37" spans="1:12" ht="18" x14ac:dyDescent="0.25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35">
        <f t="shared" si="1"/>
        <v>0</v>
      </c>
      <c r="L37" s="29">
        <v>35</v>
      </c>
    </row>
    <row r="38" spans="1:12" ht="18" x14ac:dyDescent="0.25">
      <c r="A38" s="31"/>
      <c r="B38" s="27"/>
      <c r="C38" s="27"/>
      <c r="D38" s="27"/>
      <c r="E38" s="27"/>
      <c r="F38" s="27"/>
      <c r="G38" s="27"/>
      <c r="H38" s="27"/>
      <c r="I38" s="27"/>
      <c r="J38" s="27"/>
      <c r="K38" s="35">
        <f t="shared" si="1"/>
        <v>0</v>
      </c>
      <c r="L38" s="29">
        <v>36</v>
      </c>
    </row>
    <row r="39" spans="1:12" ht="18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35">
        <f t="shared" si="1"/>
        <v>0</v>
      </c>
      <c r="L39" s="29">
        <v>37</v>
      </c>
    </row>
    <row r="40" spans="1:12" ht="18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35">
        <f t="shared" si="1"/>
        <v>0</v>
      </c>
      <c r="L40" s="29">
        <v>38</v>
      </c>
    </row>
    <row r="41" spans="1:12" ht="18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35">
        <f t="shared" si="1"/>
        <v>0</v>
      </c>
      <c r="L41" s="29">
        <v>39</v>
      </c>
    </row>
    <row r="42" spans="1:12" ht="18" x14ac:dyDescent="0.25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35">
        <f t="shared" si="1"/>
        <v>0</v>
      </c>
      <c r="L42" s="29">
        <v>40</v>
      </c>
    </row>
    <row r="43" spans="1:12" ht="18" x14ac:dyDescent="0.2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35">
        <f t="shared" si="1"/>
        <v>0</v>
      </c>
      <c r="L43" s="29">
        <v>41</v>
      </c>
    </row>
    <row r="44" spans="1:12" ht="18" x14ac:dyDescent="0.2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35">
        <f t="shared" si="1"/>
        <v>0</v>
      </c>
      <c r="L44" s="29">
        <v>42</v>
      </c>
    </row>
    <row r="45" spans="1:12" ht="18" x14ac:dyDescent="0.25">
      <c r="A45" s="31"/>
      <c r="B45" s="27"/>
      <c r="C45" s="27"/>
      <c r="D45" s="27"/>
      <c r="E45" s="27"/>
      <c r="F45" s="27"/>
      <c r="G45" s="27"/>
      <c r="H45" s="27"/>
      <c r="I45" s="27"/>
      <c r="J45" s="27"/>
      <c r="K45" s="35">
        <f t="shared" si="1"/>
        <v>0</v>
      </c>
      <c r="L45" s="29">
        <v>43</v>
      </c>
    </row>
    <row r="46" spans="1:12" ht="18" x14ac:dyDescent="0.25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35">
        <f>SUM(B46:J46)</f>
        <v>0</v>
      </c>
      <c r="L46" s="29">
        <v>44</v>
      </c>
    </row>
    <row r="47" spans="1:12" ht="18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35">
        <f>SUM(B47:J47)</f>
        <v>0</v>
      </c>
      <c r="L47" s="29">
        <v>45</v>
      </c>
    </row>
    <row r="48" spans="1:12" ht="18" x14ac:dyDescent="0.25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35">
        <f>SUM(B48:J48)</f>
        <v>0</v>
      </c>
      <c r="L48" s="29">
        <v>46</v>
      </c>
    </row>
    <row r="49" spans="1:12" ht="18" x14ac:dyDescent="0.25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35">
        <f>SUM(B49:J49)</f>
        <v>0</v>
      </c>
      <c r="L49" s="29">
        <v>47</v>
      </c>
    </row>
    <row r="50" spans="1:12" ht="18" x14ac:dyDescent="0.25">
      <c r="A50" s="12"/>
      <c r="B50" s="42">
        <f>COUNTIF(B3:B32,"&gt;0")</f>
        <v>13</v>
      </c>
      <c r="C50" s="42">
        <f>COUNTIF(C3:C32,"&gt;0")</f>
        <v>12</v>
      </c>
      <c r="D50" s="42">
        <f>COUNTIF(D3:D32,"&gt;0")</f>
        <v>13</v>
      </c>
      <c r="E50" s="42">
        <f>COUNTIF(E3:E32,"&gt;0")</f>
        <v>14</v>
      </c>
      <c r="F50" s="42">
        <f>COUNTIF(F3:F32,"&gt;0")</f>
        <v>10</v>
      </c>
      <c r="G50" s="42">
        <f>COUNTIF(G3:G49,"&gt;0")</f>
        <v>9</v>
      </c>
      <c r="H50" s="42">
        <f>COUNTIF(H3:H49,"&gt;0")</f>
        <v>0</v>
      </c>
      <c r="I50" s="42">
        <f>COUNTIF(I3:I49,"&gt;0")</f>
        <v>0</v>
      </c>
      <c r="J50" s="42">
        <f>COUNTIF(J3:J49,"&gt;0")</f>
        <v>0</v>
      </c>
      <c r="K50" s="16"/>
      <c r="L50" s="13"/>
    </row>
    <row r="51" spans="1:12" ht="18" x14ac:dyDescent="0.25">
      <c r="A51" s="14"/>
      <c r="B51" s="43"/>
      <c r="C51" s="43"/>
      <c r="D51" s="43"/>
      <c r="E51" s="43"/>
      <c r="F51" s="43"/>
      <c r="G51" s="43"/>
      <c r="H51" s="43"/>
      <c r="I51" s="43"/>
      <c r="J51" s="43"/>
      <c r="K51" s="15"/>
      <c r="L51" s="15"/>
    </row>
    <row r="52" spans="1:12" ht="18" x14ac:dyDescent="0.25">
      <c r="A52" s="14"/>
      <c r="B52" s="43"/>
      <c r="C52" s="43"/>
      <c r="D52" s="43"/>
      <c r="E52" s="43"/>
      <c r="F52" s="43"/>
      <c r="G52" s="43"/>
      <c r="H52" s="43"/>
      <c r="I52" s="43"/>
      <c r="J52" s="43"/>
      <c r="K52" s="15"/>
      <c r="L52" s="15"/>
    </row>
    <row r="53" spans="1:12" ht="18" x14ac:dyDescent="0.25">
      <c r="A53" s="14"/>
      <c r="B53" s="43"/>
      <c r="C53" s="43"/>
      <c r="D53" s="43"/>
      <c r="E53" s="43"/>
      <c r="F53" s="43"/>
      <c r="G53" s="43"/>
      <c r="H53" s="43"/>
      <c r="I53" s="43"/>
      <c r="J53" s="43"/>
      <c r="K53" s="15"/>
      <c r="L53" s="15"/>
    </row>
    <row r="54" spans="1:12" ht="18" x14ac:dyDescent="0.25">
      <c r="A54" s="14"/>
      <c r="B54" s="43"/>
      <c r="C54" s="43"/>
      <c r="D54" s="43"/>
      <c r="E54" s="43"/>
      <c r="F54" s="43"/>
      <c r="G54" s="43"/>
      <c r="H54" s="43"/>
      <c r="I54" s="43"/>
      <c r="J54" s="43"/>
      <c r="K54" s="15"/>
      <c r="L54" s="15"/>
    </row>
    <row r="55" spans="1:12" ht="18" x14ac:dyDescent="0.25">
      <c r="A55" s="14"/>
      <c r="B55" s="43"/>
      <c r="C55" s="43"/>
      <c r="D55" s="43"/>
      <c r="E55" s="43"/>
      <c r="F55" s="43"/>
      <c r="G55" s="43"/>
      <c r="H55" s="43"/>
      <c r="I55" s="43"/>
      <c r="J55" s="43"/>
      <c r="K55" s="15"/>
      <c r="L55" s="15"/>
    </row>
    <row r="56" spans="1:12" ht="18" x14ac:dyDescent="0.25">
      <c r="A56" s="14"/>
      <c r="B56" s="43"/>
      <c r="C56" s="43"/>
      <c r="D56" s="43"/>
      <c r="E56" s="43"/>
      <c r="F56" s="43"/>
      <c r="G56" s="43"/>
      <c r="H56" s="43"/>
      <c r="I56" s="43"/>
      <c r="J56" s="43"/>
      <c r="K56" s="15"/>
      <c r="L56" s="15"/>
    </row>
    <row r="57" spans="1:12" ht="18" x14ac:dyDescent="0.25">
      <c r="A57" s="14"/>
      <c r="B57" s="43"/>
      <c r="C57" s="43"/>
      <c r="D57" s="43"/>
      <c r="E57" s="43"/>
      <c r="F57" s="43"/>
      <c r="G57" s="43"/>
      <c r="H57" s="43"/>
      <c r="I57" s="43"/>
      <c r="J57" s="43"/>
      <c r="K57" s="15"/>
      <c r="L57" s="15"/>
    </row>
    <row r="58" spans="1:12" ht="18" x14ac:dyDescent="0.25">
      <c r="A58" s="14"/>
      <c r="B58" s="43"/>
      <c r="C58" s="43"/>
      <c r="D58" s="43"/>
      <c r="E58" s="43"/>
      <c r="F58" s="43"/>
      <c r="G58" s="43"/>
      <c r="H58" s="43"/>
      <c r="I58" s="43"/>
      <c r="J58" s="43"/>
      <c r="K58" s="15"/>
      <c r="L58" s="15"/>
    </row>
    <row r="59" spans="1:12" ht="18" x14ac:dyDescent="0.25">
      <c r="A59" s="14"/>
      <c r="B59" s="43"/>
      <c r="C59" s="43"/>
      <c r="D59" s="43"/>
      <c r="E59" s="43"/>
      <c r="F59" s="43"/>
      <c r="G59" s="43"/>
      <c r="H59" s="43"/>
      <c r="I59" s="43"/>
      <c r="J59" s="43"/>
      <c r="K59" s="15"/>
      <c r="L59" s="15"/>
    </row>
    <row r="60" spans="1:12" ht="18" x14ac:dyDescent="0.25">
      <c r="A60" s="14"/>
      <c r="B60" s="43"/>
      <c r="C60" s="43"/>
      <c r="D60" s="43"/>
      <c r="E60" s="43"/>
      <c r="F60" s="43"/>
      <c r="G60" s="43"/>
      <c r="H60" s="43"/>
      <c r="I60" s="43"/>
      <c r="J60" s="43"/>
      <c r="K60" s="15"/>
      <c r="L60" s="15"/>
    </row>
    <row r="61" spans="1:12" ht="18" x14ac:dyDescent="0.25">
      <c r="A61" s="14"/>
      <c r="B61" s="43"/>
      <c r="C61" s="43"/>
      <c r="D61" s="43"/>
      <c r="E61" s="43"/>
      <c r="F61" s="43"/>
      <c r="G61" s="43"/>
      <c r="H61" s="43"/>
      <c r="I61" s="43"/>
      <c r="J61" s="43"/>
      <c r="K61" s="15"/>
      <c r="L61" s="15"/>
    </row>
    <row r="62" spans="1:12" ht="18" x14ac:dyDescent="0.25">
      <c r="A62" s="14"/>
      <c r="B62" s="43"/>
      <c r="C62" s="43"/>
      <c r="D62" s="43"/>
      <c r="E62" s="43"/>
      <c r="F62" s="43"/>
      <c r="G62" s="43"/>
      <c r="H62" s="43"/>
      <c r="I62" s="43"/>
      <c r="J62" s="43"/>
      <c r="K62" s="15"/>
      <c r="L62" s="15"/>
    </row>
    <row r="63" spans="1:12" ht="18" x14ac:dyDescent="0.25">
      <c r="A63" s="14"/>
      <c r="B63" s="43"/>
      <c r="C63" s="43"/>
      <c r="D63" s="43"/>
      <c r="E63" s="43"/>
      <c r="F63" s="43"/>
      <c r="G63" s="43"/>
      <c r="H63" s="43"/>
      <c r="I63" s="43"/>
      <c r="J63" s="43"/>
      <c r="K63" s="15"/>
      <c r="L63" s="15"/>
    </row>
    <row r="64" spans="1:12" ht="18" x14ac:dyDescent="0.25">
      <c r="A64" s="14"/>
      <c r="B64" s="43"/>
      <c r="C64" s="43"/>
      <c r="D64" s="43"/>
      <c r="E64" s="43"/>
      <c r="F64" s="43"/>
      <c r="G64" s="43"/>
      <c r="H64" s="43"/>
      <c r="I64" s="43"/>
      <c r="J64" s="43"/>
      <c r="K64" s="15"/>
      <c r="L64" s="15"/>
    </row>
    <row r="65" spans="1:12" ht="18" x14ac:dyDescent="0.25">
      <c r="A65" s="14"/>
      <c r="B65" s="43"/>
      <c r="C65" s="43"/>
      <c r="D65" s="43"/>
      <c r="E65" s="43"/>
      <c r="F65" s="43"/>
      <c r="G65" s="43"/>
      <c r="H65" s="43"/>
      <c r="I65" s="43"/>
      <c r="J65" s="43"/>
      <c r="K65" s="15"/>
      <c r="L65" s="15"/>
    </row>
    <row r="66" spans="1:12" ht="18" x14ac:dyDescent="0.25">
      <c r="A66" s="14"/>
      <c r="B66" s="43"/>
      <c r="C66" s="43"/>
      <c r="D66" s="43"/>
      <c r="E66" s="43"/>
      <c r="F66" s="43"/>
      <c r="G66" s="43"/>
      <c r="H66" s="43"/>
      <c r="I66" s="43"/>
      <c r="J66" s="43"/>
      <c r="K66" s="15"/>
      <c r="L66" s="15"/>
    </row>
  </sheetData>
  <sortState ref="A3:K35">
    <sortCondition descending="1" ref="K3:K35"/>
  </sortState>
  <mergeCells count="1">
    <mergeCell ref="A1:L1"/>
  </mergeCells>
  <phoneticPr fontId="2" type="noConversion"/>
  <pageMargins left="0.75" right="0.75" top="1" bottom="1" header="0.5" footer="0.5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20</vt:i4>
      </vt:variant>
    </vt:vector>
  </HeadingPairs>
  <TitlesOfParts>
    <vt:vector size="40" baseType="lpstr">
      <vt:lpstr>Szkoły podst 1-3</vt:lpstr>
      <vt:lpstr>Szkoły podst 4-6-dziewczęta</vt:lpstr>
      <vt:lpstr>Szkoły podst 4-6-chłopcy</vt:lpstr>
      <vt:lpstr>Gimnazjum-dziewczęta</vt:lpstr>
      <vt:lpstr>Gimnazjum-chłopcy</vt:lpstr>
      <vt:lpstr>Gry podwójne-podst i gimnazjum </vt:lpstr>
      <vt:lpstr>OPEN-amatorzy kobiety</vt:lpstr>
      <vt:lpstr>OPEN-amatorzy mężczyźni</vt:lpstr>
      <vt:lpstr>OPEN-amat. zaawansow. mężczyźni</vt:lpstr>
      <vt:lpstr>Gry podwójne-open</vt:lpstr>
      <vt:lpstr>klasyfikacja generalna kl. 1-3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'Gimnazjum-chłopcy'!Obszar_wydruku</vt:lpstr>
      <vt:lpstr>'Gimnazjum-dziewczęta'!Obszar_wydruku</vt:lpstr>
      <vt:lpstr>'Gry podwójne-open'!Obszar_wydruku</vt:lpstr>
      <vt:lpstr>'Gry podwójne-podst i gimnazjum '!Obszar_wydruku</vt:lpstr>
      <vt:lpstr>'Kl. gen. open amat.zaawan.mężcz'!Obszar_wydruku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  <vt:lpstr>'klasyfikacja generalna kl. 1-3'!Obszar_wydruku</vt:lpstr>
      <vt:lpstr>'OPEN-amat. zaawansow. mężczyźni'!Obszar_wydruku</vt:lpstr>
      <vt:lpstr>'OPEN-amatorzy kobiety'!Obszar_wydruku</vt:lpstr>
      <vt:lpstr>'OPEN-amatorzy mężczyźni'!Obszar_wydruku</vt:lpstr>
      <vt:lpstr>'Szkoły podst 1-3'!Obszar_wydruku</vt:lpstr>
      <vt:lpstr>'Szkoły podst 4-6-chłopcy'!Obszar_wydruku</vt:lpstr>
      <vt:lpstr>'Szkoły podst 4-6-dziewczęta'!Obszar_wydruku</vt:lpstr>
    </vt:vector>
  </TitlesOfParts>
  <Company>metro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Krawczyk, Marek</cp:lastModifiedBy>
  <cp:lastPrinted>2014-03-08T21:37:00Z</cp:lastPrinted>
  <dcterms:created xsi:type="dcterms:W3CDTF">2010-10-13T10:39:28Z</dcterms:created>
  <dcterms:modified xsi:type="dcterms:W3CDTF">2014-03-09T16:50:26Z</dcterms:modified>
</cp:coreProperties>
</file>